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ules" sheetId="1" r:id="rId4"/>
    <sheet state="visible" name="Leaderboard" sheetId="2" r:id="rId5"/>
    <sheet state="visible" name="Team 1 -&gt;" sheetId="3" r:id="rId6"/>
    <sheet state="visible" name="A" sheetId="4" r:id="rId7"/>
    <sheet state="visible" name="B" sheetId="5" r:id="rId8"/>
    <sheet state="visible" name="Team 2 -&gt;" sheetId="6" r:id="rId9"/>
    <sheet state="visible" name="C" sheetId="7" r:id="rId10"/>
    <sheet state="visible" name="D" sheetId="8" r:id="rId11"/>
    <sheet state="visible" name="Team 3 -&gt;" sheetId="9" r:id="rId12"/>
    <sheet state="visible" name="E" sheetId="10" r:id="rId13"/>
    <sheet state="visible" name="F" sheetId="11" r:id="rId14"/>
    <sheet state="visible" name="Team 4 -&gt;" sheetId="12" r:id="rId15"/>
    <sheet state="visible" name="G" sheetId="13" r:id="rId16"/>
    <sheet state="visible" name="H" sheetId="14" r:id="rId17"/>
    <sheet state="visible" name="Team 5 -&gt;" sheetId="15" r:id="rId18"/>
    <sheet state="visible" name="I" sheetId="16" r:id="rId19"/>
    <sheet state="visible" name="J" sheetId="17" r:id="rId20"/>
  </sheets>
  <definedNames>
    <definedName hidden="1" localSheetId="1" name="Z_AA767C93_25EC_469D_A6F9_BA4EB47FF93D_.wvu.FilterData">Leaderboard!$A$1:$I$8</definedName>
  </definedNames>
  <calcPr/>
  <customWorkbookViews>
    <customWorkbookView activeSheetId="0" maximized="1" tabRatio="600" windowHeight="0" windowWidth="0" guid="{AA767C93-25EC-469D-A6F9-BA4EB47FF93D}" name="Filter 1"/>
  </customWorkbookViews>
</workbook>
</file>

<file path=xl/sharedStrings.xml><?xml version="1.0" encoding="utf-8"?>
<sst xmlns="http://schemas.openxmlformats.org/spreadsheetml/2006/main" count="253" uniqueCount="226">
  <si>
    <t>Dates</t>
  </si>
  <si>
    <t>Team 1 
A, B</t>
  </si>
  <si>
    <t>Team 2
C, D</t>
  </si>
  <si>
    <t>Team 3
E, F</t>
  </si>
  <si>
    <t>Team 4
G, H</t>
  </si>
  <si>
    <t>Rules:</t>
  </si>
  <si>
    <t>Team 4
I, J</t>
  </si>
  <si>
    <t xml:space="preserve">Teams: </t>
  </si>
  <si>
    <t>Wellness Activities</t>
  </si>
  <si>
    <t>Each day do as many wellness activities as possible.</t>
  </si>
  <si>
    <t>Total</t>
  </si>
  <si>
    <t>Monday, April 13th</t>
  </si>
  <si>
    <t>Update the tab with your name under the corresponding day with the points per activity that you achieved in the day (points below)</t>
  </si>
  <si>
    <t>Team 1 - A, B</t>
  </si>
  <si>
    <r>
      <t>Clean out your closet and/or child closet &amp; donate</t>
    </r>
    <r>
      <rPr/>
      <t xml:space="preserve">  (8 pts)</t>
    </r>
  </si>
  <si>
    <t>Stay on top of your points! - If you forget to enter points, they cannot be retroactively added any other day. NOTE: Weekend points must be logged no later than 10:00am on the following Monday</t>
  </si>
  <si>
    <t>Team 2 - C, D</t>
  </si>
  <si>
    <t>Each activity earns points once per day (if you call 3 friends in one day, you will earn 3 points total for the day)</t>
  </si>
  <si>
    <t>Team 3 - E, F</t>
  </si>
  <si>
    <r>
      <t xml:space="preserve">Please share photos of your activities as often as you'd like in the Slack Channel. </t>
    </r>
    <r>
      <rPr>
        <b/>
        <i/>
      </rPr>
      <t xml:space="preserve">Note: 2 Bonus points will be earned for 1 photo each day. </t>
    </r>
    <r>
      <t>Any other photos are just for fun :)</t>
    </r>
    <r>
      <rPr>
        <i/>
      </rPr>
      <t xml:space="preserve"> </t>
    </r>
  </si>
  <si>
    <t>Team 4 - G, H</t>
  </si>
  <si>
    <r>
      <rPr>
        <b/>
      </rPr>
      <t>Clean/organize -</t>
    </r>
    <r>
      <t xml:space="preserve"> an area of your home you’ve been putting off (5 pts)</t>
    </r>
  </si>
  <si>
    <t xml:space="preserve">At the end of the two week period, the winning team will choose their reward - up to a $150 value! </t>
  </si>
  <si>
    <r>
      <rPr>
        <b/>
      </rPr>
      <t xml:space="preserve">(BLANK) </t>
    </r>
    <r>
      <t>- add your own wellness related activity! (5pts)</t>
    </r>
  </si>
  <si>
    <t>Team 5 - I, J</t>
  </si>
  <si>
    <t>Tuesday, April 14th</t>
  </si>
  <si>
    <t>Points:</t>
  </si>
  <si>
    <r>
      <t xml:space="preserve">Support a local small business </t>
    </r>
    <r>
      <rPr/>
      <t xml:space="preserve"> (5pts)</t>
    </r>
  </si>
  <si>
    <t>Activity</t>
  </si>
  <si>
    <r>
      <rPr>
        <b/>
      </rPr>
      <t>Drink the recommended amount of water each day!</t>
    </r>
    <r>
      <t xml:space="preserve"> (5pts)</t>
    </r>
  </si>
  <si>
    <t>Points</t>
  </si>
  <si>
    <r>
      <t xml:space="preserve">Try a new recipe - </t>
    </r>
    <r>
      <rPr/>
      <t>(5pts)</t>
    </r>
  </si>
  <si>
    <r>
      <t xml:space="preserve">Social Media - </t>
    </r>
    <r>
      <rPr/>
      <t>eat all of your meals without going on social media (5pts)</t>
    </r>
  </si>
  <si>
    <r>
      <rPr>
        <b/>
      </rPr>
      <t>Social Media Scrolling</t>
    </r>
    <r>
      <t xml:space="preserve"> - Do not use social media until at least 2 hours after waking up. Do not use social media 2 hours before going to bed. Must complete both to earn points for the day! (5pts)</t>
    </r>
  </si>
  <si>
    <t xml:space="preserve">Reward Options </t>
  </si>
  <si>
    <t>Wednesday, April 15th</t>
  </si>
  <si>
    <r>
      <t xml:space="preserve">Workout 30+ mins </t>
    </r>
    <r>
      <rPr/>
      <t>(3pts)</t>
    </r>
  </si>
  <si>
    <r>
      <t>Clean out your closet and/or child closet &amp; donate -</t>
    </r>
    <r>
      <rPr/>
      <t xml:space="preserve"> if your local donation centers aren't accepting donations - you still earn points for creating a donation pile :)</t>
    </r>
  </si>
  <si>
    <r>
      <t xml:space="preserve">Eat lunch away from your desk </t>
    </r>
    <r>
      <rPr/>
      <t>(3pts)</t>
    </r>
  </si>
  <si>
    <r>
      <t>Sleeping 7 hours or more</t>
    </r>
    <r>
      <rPr/>
      <t xml:space="preserve"> (3pts)</t>
    </r>
  </si>
  <si>
    <r>
      <t xml:space="preserve">Plant something/start a garden </t>
    </r>
    <r>
      <rPr/>
      <t>(3pts)</t>
    </r>
  </si>
  <si>
    <t>Thursday, April 16th</t>
  </si>
  <si>
    <t>Team building experience</t>
  </si>
  <si>
    <r>
      <rPr>
        <b/>
      </rPr>
      <t>Read a book</t>
    </r>
    <r>
      <t xml:space="preserve"> - 30 minutes or more (3pts)</t>
    </r>
  </si>
  <si>
    <r>
      <rPr>
        <b/>
      </rPr>
      <t>Clean/organize -</t>
    </r>
    <r>
      <t xml:space="preserve"> an area of your home you’ve been putting off </t>
    </r>
  </si>
  <si>
    <r>
      <t>Call/Video chat with a friend or family member -</t>
    </r>
    <r>
      <rPr/>
      <t xml:space="preserve"> to earn points, it must be a different person each time. (3pts)</t>
    </r>
  </si>
  <si>
    <t>Team Dinner + happy hour</t>
  </si>
  <si>
    <t>Friday, April 17th</t>
  </si>
  <si>
    <r>
      <t xml:space="preserve">Walk around your block - </t>
    </r>
    <r>
      <rPr/>
      <t>(1pt)</t>
    </r>
  </si>
  <si>
    <r>
      <rPr>
        <b/>
      </rPr>
      <t xml:space="preserve">(BLANK) </t>
    </r>
    <r>
      <t>- add your own activity to keep track of for the length of the challenge! Something wellness related you have been wanting to start</t>
    </r>
  </si>
  <si>
    <t xml:space="preserve">Team Bowling outing </t>
  </si>
  <si>
    <r>
      <t xml:space="preserve">Support a local small business - </t>
    </r>
    <r>
      <rPr/>
      <t>buy a gift card, order takeout, shop small grocery stores, recommend them to us in Slack, your friends, etc</t>
    </r>
  </si>
  <si>
    <t>Personalized Hyrdroflask or Yeti</t>
  </si>
  <si>
    <r>
      <rPr>
        <b/>
      </rPr>
      <t>Attitude of Gratitude</t>
    </r>
    <r>
      <t xml:space="preserve"> (1pt)</t>
    </r>
  </si>
  <si>
    <r>
      <rPr>
        <b/>
      </rPr>
      <t>Drink the recommended amount of water each day!</t>
    </r>
    <r>
      <t xml:space="preserve"> - Points earned for each day you meet your goal!</t>
    </r>
  </si>
  <si>
    <t>Saturday, April 18th</t>
  </si>
  <si>
    <t>Total Points Achieved / Day</t>
  </si>
  <si>
    <t>Doordash gift card</t>
  </si>
  <si>
    <r>
      <t xml:space="preserve">Try a new recipe - </t>
    </r>
    <r>
      <rPr/>
      <t>for extra points, share photo and let us know how it went!</t>
    </r>
  </si>
  <si>
    <t>Grocery Store Gift Card</t>
  </si>
  <si>
    <r>
      <t xml:space="preserve">Social Media - </t>
    </r>
    <r>
      <rPr/>
      <t>eat all of your meals without going on social media</t>
    </r>
  </si>
  <si>
    <t>Massage gift certificates</t>
  </si>
  <si>
    <r>
      <rPr>
        <b/>
      </rPr>
      <t>Social Media Scrolling</t>
    </r>
    <r>
      <t xml:space="preserve"> - Do not use social media until at least 2 hours after waking up. Do not use social media 2 hours before going to bed. Must complete both to earn points for the day!</t>
    </r>
  </si>
  <si>
    <t>Restaurant gift cards</t>
  </si>
  <si>
    <t>Sunday, April 19th</t>
  </si>
  <si>
    <r>
      <t xml:space="preserve">Workout 30+ mins - </t>
    </r>
    <r>
      <rPr/>
      <t>any type of activity!</t>
    </r>
  </si>
  <si>
    <t>Movie Tickets</t>
  </si>
  <si>
    <r>
      <t xml:space="preserve">Eat lunch away from your desk - </t>
    </r>
    <r>
      <rPr/>
      <t>take this time to disconnect, focus on yourself, and clear your mind!</t>
    </r>
  </si>
  <si>
    <r>
      <t xml:space="preserve">Sleeping 7 hours or more - </t>
    </r>
    <r>
      <rPr/>
      <t>One of the most important wellness activities of one’s day!</t>
    </r>
  </si>
  <si>
    <t xml:space="preserve">Plant something/start a garden </t>
  </si>
  <si>
    <r>
      <rPr>
        <b/>
      </rPr>
      <t>Read a book</t>
    </r>
    <r>
      <t xml:space="preserve"> - 30 minutes or more</t>
    </r>
  </si>
  <si>
    <t>Monday, April 20th</t>
  </si>
  <si>
    <r>
      <t>Call/Video chat with a friend or family member -</t>
    </r>
    <r>
      <rPr/>
      <t xml:space="preserve"> to earn points, it must be a different person each time. </t>
    </r>
  </si>
  <si>
    <t xml:space="preserve">Walk around your block - </t>
  </si>
  <si>
    <r>
      <rPr>
        <b/>
      </rPr>
      <t>Attitude of Gratitude</t>
    </r>
    <r>
      <t xml:space="preserve"> - write 1 thing you are grateful for</t>
    </r>
  </si>
  <si>
    <t>Tuesday, April 21st</t>
  </si>
  <si>
    <t>Wednesday, April 22nd</t>
  </si>
  <si>
    <t>Thursday, April 23rd</t>
  </si>
  <si>
    <t>Friday, April 24th</t>
  </si>
  <si>
    <r>
      <t>Clean out your closet and/or child closet &amp; donate</t>
    </r>
    <r>
      <rPr/>
      <t xml:space="preserve">  (8 pts)</t>
    </r>
  </si>
  <si>
    <t>Saturday, April 25th</t>
  </si>
  <si>
    <r>
      <rPr>
        <b/>
      </rPr>
      <t>Clean/organize -</t>
    </r>
    <r>
      <t xml:space="preserve"> an area of your home you’ve been putting off (5 pts)</t>
    </r>
  </si>
  <si>
    <r>
      <rPr>
        <b/>
      </rPr>
      <t xml:space="preserve">(BLANK) </t>
    </r>
    <r>
      <t>- add your own wellness related activity! (5pts)</t>
    </r>
  </si>
  <si>
    <t>Sunday, April 26th</t>
  </si>
  <si>
    <r>
      <t xml:space="preserve">Support a local small business </t>
    </r>
    <r>
      <rPr/>
      <t xml:space="preserve"> (5pts)</t>
    </r>
  </si>
  <si>
    <r>
      <rPr>
        <b/>
      </rPr>
      <t>Drink the recommended amount of water each day!</t>
    </r>
    <r>
      <t xml:space="preserve"> (5pts)</t>
    </r>
  </si>
  <si>
    <r>
      <t xml:space="preserve">Try a new recipe - </t>
    </r>
    <r>
      <rPr/>
      <t>(5pts)</t>
    </r>
  </si>
  <si>
    <r>
      <t xml:space="preserve">Social Media - </t>
    </r>
    <r>
      <rPr/>
      <t>eat all of your meals without going on social media (5pts)</t>
    </r>
  </si>
  <si>
    <r>
      <rPr>
        <b/>
      </rPr>
      <t>Social Media Scrolling</t>
    </r>
    <r>
      <t xml:space="preserve"> - Do not use social media until at least 2 hours after waking up. Do not use social media 2 hours before going to bed. Must complete both to earn points for the day! (5pts)</t>
    </r>
  </si>
  <si>
    <r>
      <t xml:space="preserve">Workout 30+ mins </t>
    </r>
    <r>
      <rPr/>
      <t>(3pts)</t>
    </r>
  </si>
  <si>
    <r>
      <t xml:space="preserve">Eat lunch away from your desk </t>
    </r>
    <r>
      <rPr/>
      <t>(3pts)</t>
    </r>
  </si>
  <si>
    <r>
      <t>Sleeping 7 hours or more</t>
    </r>
    <r>
      <rPr/>
      <t xml:space="preserve"> (3pts)</t>
    </r>
  </si>
  <si>
    <t>Total Points</t>
  </si>
  <si>
    <r>
      <t xml:space="preserve">Plant something/start a garden </t>
    </r>
    <r>
      <rPr/>
      <t>(3pts)</t>
    </r>
  </si>
  <si>
    <r>
      <rPr>
        <b/>
      </rPr>
      <t>Read a book</t>
    </r>
    <r>
      <t xml:space="preserve"> - 30 minutes or more (3pts)</t>
    </r>
  </si>
  <si>
    <r>
      <t>Call/Video chat with a friend or family member -</t>
    </r>
    <r>
      <rPr/>
      <t xml:space="preserve"> to earn points, it must be a different person each time. (3pts)</t>
    </r>
  </si>
  <si>
    <r>
      <t xml:space="preserve">Walk around your block - </t>
    </r>
    <r>
      <rPr/>
      <t>(1pt)</t>
    </r>
  </si>
  <si>
    <r>
      <rPr>
        <b/>
      </rPr>
      <t>Attitude of Gratitude</t>
    </r>
    <r>
      <t xml:space="preserve"> (1pt)</t>
    </r>
  </si>
  <si>
    <r>
      <t>Clean out your closet and/or child closet &amp; donate</t>
    </r>
    <r>
      <rPr/>
      <t xml:space="preserve">  (8 pts)</t>
    </r>
  </si>
  <si>
    <r>
      <rPr>
        <b/>
      </rPr>
      <t>Clean/organize -</t>
    </r>
    <r>
      <t xml:space="preserve"> an area of your home you’ve been putting off (5 pts)</t>
    </r>
  </si>
  <si>
    <r>
      <rPr>
        <b/>
      </rPr>
      <t xml:space="preserve">(BLANK) </t>
    </r>
    <r>
      <t>- add your own activity to keep track of for the length of the challenge! Something wellness related you have been wanting to start</t>
    </r>
  </si>
  <si>
    <r>
      <t xml:space="preserve">Support a local small business </t>
    </r>
    <r>
      <rPr/>
      <t xml:space="preserve"> (5pts)</t>
    </r>
  </si>
  <si>
    <r>
      <rPr>
        <b/>
      </rPr>
      <t>Drink the recommended amount of water each day!</t>
    </r>
    <r>
      <t xml:space="preserve"> (5pts)</t>
    </r>
  </si>
  <si>
    <r>
      <t xml:space="preserve">Try a new recipe - </t>
    </r>
    <r>
      <rPr/>
      <t>(5pts)</t>
    </r>
  </si>
  <si>
    <r>
      <t xml:space="preserve">Social Media - </t>
    </r>
    <r>
      <rPr/>
      <t>eat all of your meals without going on social media (5pts)</t>
    </r>
  </si>
  <si>
    <r>
      <rPr>
        <b/>
      </rPr>
      <t>Social Media Scrolling</t>
    </r>
    <r>
      <t xml:space="preserve"> - Do not use social media until at least 2 hours after waking up. Do not use social media 2 hours before going to bed. Must complete both to earn points for the day! (5pts)</t>
    </r>
  </si>
  <si>
    <r>
      <t xml:space="preserve">Workout 30+ mins </t>
    </r>
    <r>
      <rPr/>
      <t>(3pts)</t>
    </r>
  </si>
  <si>
    <r>
      <t xml:space="preserve">Eat lunch away from your desk </t>
    </r>
    <r>
      <rPr/>
      <t>(3pts)</t>
    </r>
  </si>
  <si>
    <r>
      <t>Sleeping 7 hours or more</t>
    </r>
    <r>
      <rPr/>
      <t xml:space="preserve"> (3pts)</t>
    </r>
  </si>
  <si>
    <r>
      <t xml:space="preserve">Plant something/start a garden </t>
    </r>
    <r>
      <rPr/>
      <t>(3pts)</t>
    </r>
  </si>
  <si>
    <r>
      <rPr>
        <b/>
      </rPr>
      <t>Read a book</t>
    </r>
    <r>
      <t xml:space="preserve"> - 30 minutes or more (3pts)</t>
    </r>
  </si>
  <si>
    <r>
      <t>Call/Video chat with a friend or family member -</t>
    </r>
    <r>
      <rPr/>
      <t xml:space="preserve"> to earn points, it must be a different person each time. (3pts)</t>
    </r>
  </si>
  <si>
    <r>
      <t xml:space="preserve">Walk around your block - </t>
    </r>
    <r>
      <rPr/>
      <t>(1pt)</t>
    </r>
  </si>
  <si>
    <r>
      <rPr>
        <b/>
      </rPr>
      <t>Attitude of Gratitude</t>
    </r>
    <r>
      <t xml:space="preserve"> (1pt)</t>
    </r>
  </si>
  <si>
    <r>
      <t>Clean out your closet and/or child closet &amp; donate</t>
    </r>
    <r>
      <rPr/>
      <t xml:space="preserve">  (8 pts)</t>
    </r>
  </si>
  <si>
    <r>
      <rPr>
        <b/>
      </rPr>
      <t>Clean/organize -</t>
    </r>
    <r>
      <t xml:space="preserve"> an area of your home you’ve been putting off (5 pts)</t>
    </r>
  </si>
  <si>
    <r>
      <rPr>
        <b/>
      </rPr>
      <t xml:space="preserve">(BLANK) </t>
    </r>
    <r>
      <t>- add your own activity to keep track of for the length of the challenge! Something wellness related you have been wanting to start</t>
    </r>
  </si>
  <si>
    <r>
      <t xml:space="preserve">Support a local small business </t>
    </r>
    <r>
      <rPr/>
      <t xml:space="preserve"> (5pts)</t>
    </r>
  </si>
  <si>
    <r>
      <rPr>
        <b/>
      </rPr>
      <t>Drink the recommended amount of water each day!</t>
    </r>
    <r>
      <t xml:space="preserve"> (5pts)</t>
    </r>
  </si>
  <si>
    <r>
      <t xml:space="preserve">Try a new recipe - </t>
    </r>
    <r>
      <rPr/>
      <t>(5pts)</t>
    </r>
  </si>
  <si>
    <r>
      <t xml:space="preserve">Social Media - </t>
    </r>
    <r>
      <rPr/>
      <t>eat all of your meals without going on social media (5pts)</t>
    </r>
  </si>
  <si>
    <r>
      <rPr>
        <b/>
      </rPr>
      <t>Social Media Scrolling</t>
    </r>
    <r>
      <t xml:space="preserve"> - Do not use social media until at least 2 hours after waking up. Do not use social media 2 hours before going to bed. Must complete both to earn points for the day! (5pts)</t>
    </r>
  </si>
  <si>
    <r>
      <t xml:space="preserve">Workout 30+ mins </t>
    </r>
    <r>
      <rPr/>
      <t>(3pts)</t>
    </r>
  </si>
  <si>
    <r>
      <t xml:space="preserve">Eat lunch away from your desk </t>
    </r>
    <r>
      <rPr/>
      <t>(3pts)</t>
    </r>
  </si>
  <si>
    <r>
      <t>Sleeping 7 hours or more</t>
    </r>
    <r>
      <rPr/>
      <t xml:space="preserve"> (3pts)</t>
    </r>
  </si>
  <si>
    <r>
      <t xml:space="preserve">Plant something/start a garden </t>
    </r>
    <r>
      <rPr/>
      <t>(3pts)</t>
    </r>
  </si>
  <si>
    <r>
      <rPr>
        <b/>
      </rPr>
      <t>Read a book</t>
    </r>
    <r>
      <t xml:space="preserve"> - 30 minutes or more (3pts)</t>
    </r>
  </si>
  <si>
    <r>
      <t>Call/Video chat with a friend or family member -</t>
    </r>
    <r>
      <rPr/>
      <t xml:space="preserve"> to earn points, it must be a different person each time. (3pts)</t>
    </r>
  </si>
  <si>
    <r>
      <t xml:space="preserve">Walk around your block - </t>
    </r>
    <r>
      <rPr/>
      <t>(1pt)</t>
    </r>
  </si>
  <si>
    <r>
      <rPr>
        <b/>
      </rPr>
      <t>Attitude of Gratitude</t>
    </r>
    <r>
      <t xml:space="preserve"> (1pt)</t>
    </r>
  </si>
  <si>
    <r>
      <t>Clean out your closet and/or child closet &amp; donate</t>
    </r>
    <r>
      <rPr/>
      <t xml:space="preserve">  (8 pts)</t>
    </r>
  </si>
  <si>
    <r>
      <rPr>
        <b/>
      </rPr>
      <t>Clean/organize -</t>
    </r>
    <r>
      <t xml:space="preserve"> an area of your home you’ve been putting off (5 pts)</t>
    </r>
  </si>
  <si>
    <r>
      <rPr>
        <b/>
      </rPr>
      <t xml:space="preserve">(BLANK) </t>
    </r>
    <r>
      <t>- add your own activity to keep track of for the length of the challenge! Something wellness related you have been wanting to start</t>
    </r>
  </si>
  <si>
    <r>
      <t xml:space="preserve">Support a local small business </t>
    </r>
    <r>
      <rPr/>
      <t xml:space="preserve"> (5pts)</t>
    </r>
  </si>
  <si>
    <r>
      <rPr>
        <b/>
      </rPr>
      <t>Drink the recommended amount of water each day!</t>
    </r>
    <r>
      <t xml:space="preserve"> (5pts)</t>
    </r>
  </si>
  <si>
    <r>
      <t xml:space="preserve">Try a new recipe - </t>
    </r>
    <r>
      <rPr/>
      <t>(5pts)</t>
    </r>
  </si>
  <si>
    <r>
      <t xml:space="preserve">Social Media - </t>
    </r>
    <r>
      <rPr/>
      <t>eat all of your meals without going on social media (5pts)</t>
    </r>
  </si>
  <si>
    <r>
      <rPr>
        <b/>
      </rPr>
      <t>Social Media Scrolling</t>
    </r>
    <r>
      <t xml:space="preserve"> - Do not use social media until at least 2 hours after waking up. Do not use social media 2 hours before going to bed. Must complete both to earn points for the day! (5pts)</t>
    </r>
  </si>
  <si>
    <r>
      <t xml:space="preserve">Workout 30+ mins </t>
    </r>
    <r>
      <rPr/>
      <t>(3pts)</t>
    </r>
  </si>
  <si>
    <r>
      <t xml:space="preserve">Eat lunch away from your desk </t>
    </r>
    <r>
      <rPr/>
      <t>(3pts)</t>
    </r>
  </si>
  <si>
    <r>
      <t>Sleeping 7 hours or more</t>
    </r>
    <r>
      <rPr/>
      <t xml:space="preserve"> (3pts)</t>
    </r>
  </si>
  <si>
    <r>
      <t xml:space="preserve">Plant something/start a garden </t>
    </r>
    <r>
      <rPr/>
      <t>(3pts)</t>
    </r>
  </si>
  <si>
    <r>
      <rPr>
        <b/>
      </rPr>
      <t>Read a book</t>
    </r>
    <r>
      <t xml:space="preserve"> - 30 minutes or more (3pts)</t>
    </r>
  </si>
  <si>
    <r>
      <t>Call/Video chat with a friend or family member -</t>
    </r>
    <r>
      <rPr/>
      <t xml:space="preserve"> to earn points, it must be a different person each time. (3pts)</t>
    </r>
  </si>
  <si>
    <r>
      <t xml:space="preserve">Walk around your block - </t>
    </r>
    <r>
      <rPr/>
      <t>(1pt)</t>
    </r>
  </si>
  <si>
    <r>
      <rPr>
        <b/>
      </rPr>
      <t>Attitude of Gratitude</t>
    </r>
    <r>
      <t xml:space="preserve"> (1pt)</t>
    </r>
  </si>
  <si>
    <r>
      <t>Clean out your closet and/or child closet &amp; donate</t>
    </r>
    <r>
      <rPr/>
      <t xml:space="preserve">  (8 pts)</t>
    </r>
  </si>
  <si>
    <r>
      <rPr>
        <b/>
      </rPr>
      <t>Clean/organize -</t>
    </r>
    <r>
      <t xml:space="preserve"> an area of your home you’ve been putting off (5 pts)</t>
    </r>
  </si>
  <si>
    <r>
      <rPr>
        <b/>
      </rPr>
      <t xml:space="preserve">(BLANK) </t>
    </r>
    <r>
      <t>- add your own activity to keep track of for the length of the challenge! Something wellness related you have been wanting to start</t>
    </r>
  </si>
  <si>
    <r>
      <t xml:space="preserve">Support a local small business </t>
    </r>
    <r>
      <rPr/>
      <t xml:space="preserve"> (5pts)</t>
    </r>
  </si>
  <si>
    <r>
      <rPr>
        <b/>
      </rPr>
      <t>Drink the recommended amount of water each day!</t>
    </r>
    <r>
      <t xml:space="preserve"> (5pts)</t>
    </r>
  </si>
  <si>
    <r>
      <t xml:space="preserve">Try a new recipe - </t>
    </r>
    <r>
      <rPr/>
      <t>(5pts)</t>
    </r>
  </si>
  <si>
    <r>
      <t xml:space="preserve">Social Media - </t>
    </r>
    <r>
      <rPr/>
      <t>eat all of your meals without going on social media (5pts)</t>
    </r>
  </si>
  <si>
    <r>
      <rPr>
        <b/>
      </rPr>
      <t>Social Media Scrolling</t>
    </r>
    <r>
      <t xml:space="preserve"> - Do not use social media until at least 2 hours after waking up. Do not use social media 2 hours before going to bed. Must complete both to earn points for the day! (5pts)</t>
    </r>
  </si>
  <si>
    <r>
      <t xml:space="preserve">Workout 30+ mins </t>
    </r>
    <r>
      <rPr/>
      <t>(3pts)</t>
    </r>
  </si>
  <si>
    <r>
      <t xml:space="preserve">Eat lunch away from your desk </t>
    </r>
    <r>
      <rPr/>
      <t>(3pts)</t>
    </r>
  </si>
  <si>
    <r>
      <t>Sleeping 7 hours or more</t>
    </r>
    <r>
      <rPr/>
      <t xml:space="preserve"> (3pts)</t>
    </r>
  </si>
  <si>
    <r>
      <t xml:space="preserve">Plant something/start a garden </t>
    </r>
    <r>
      <rPr/>
      <t>(3pts)</t>
    </r>
  </si>
  <si>
    <r>
      <rPr>
        <b/>
      </rPr>
      <t>Read a book</t>
    </r>
    <r>
      <t xml:space="preserve"> - 30 minutes or more (3pts)</t>
    </r>
  </si>
  <si>
    <r>
      <t>Call/Video chat with a friend or family member -</t>
    </r>
    <r>
      <rPr/>
      <t xml:space="preserve"> to earn points, it must be a different person each time. (3pts)</t>
    </r>
  </si>
  <si>
    <r>
      <t xml:space="preserve">Walk around your block - </t>
    </r>
    <r>
      <rPr/>
      <t>(1pt)</t>
    </r>
  </si>
  <si>
    <r>
      <rPr>
        <b/>
      </rPr>
      <t>Attitude of Gratitude</t>
    </r>
    <r>
      <t xml:space="preserve"> (1pt)</t>
    </r>
  </si>
  <si>
    <r>
      <t>Clean out your closet and/or child closet &amp; donate</t>
    </r>
    <r>
      <rPr/>
      <t xml:space="preserve">  (8 pts)</t>
    </r>
  </si>
  <si>
    <r>
      <rPr>
        <b/>
      </rPr>
      <t>Clean/organize -</t>
    </r>
    <r>
      <t xml:space="preserve"> an area of your home you’ve been putting off (5 pts)</t>
    </r>
  </si>
  <si>
    <r>
      <rPr>
        <b/>
      </rPr>
      <t xml:space="preserve">(BLANK) </t>
    </r>
    <r>
      <t>- add your own activity to keep track of for the length of the challenge! Something wellness related you have been wanting to start</t>
    </r>
  </si>
  <si>
    <r>
      <t xml:space="preserve">Support a local small business </t>
    </r>
    <r>
      <rPr/>
      <t xml:space="preserve"> (5pts)</t>
    </r>
  </si>
  <si>
    <r>
      <rPr>
        <b/>
      </rPr>
      <t>Drink the recommended amount of water each day!</t>
    </r>
    <r>
      <t xml:space="preserve"> (5pts)</t>
    </r>
  </si>
  <si>
    <r>
      <t xml:space="preserve">Try a new recipe - </t>
    </r>
    <r>
      <rPr/>
      <t>(5pts)</t>
    </r>
  </si>
  <si>
    <r>
      <t xml:space="preserve">Social Media - </t>
    </r>
    <r>
      <rPr/>
      <t>eat all of your meals without going on social media (5pts)</t>
    </r>
  </si>
  <si>
    <r>
      <rPr>
        <b/>
      </rPr>
      <t>Social Media Scrolling</t>
    </r>
    <r>
      <t xml:space="preserve"> - Do not use social media until at least 2 hours after waking up. Do not use social media 2 hours before going to bed. Must complete both to earn points for the day! (5pts)</t>
    </r>
  </si>
  <si>
    <r>
      <t xml:space="preserve">Workout 30+ mins </t>
    </r>
    <r>
      <rPr/>
      <t>(3pts)</t>
    </r>
  </si>
  <si>
    <r>
      <t xml:space="preserve">Eat lunch away from your desk </t>
    </r>
    <r>
      <rPr/>
      <t>(3pts)</t>
    </r>
  </si>
  <si>
    <r>
      <t>Sleeping 7 hours or more</t>
    </r>
    <r>
      <rPr/>
      <t xml:space="preserve"> (3pts)</t>
    </r>
  </si>
  <si>
    <r>
      <t xml:space="preserve">Plant something/start a garden </t>
    </r>
    <r>
      <rPr/>
      <t>(3pts)</t>
    </r>
  </si>
  <si>
    <r>
      <rPr>
        <b/>
      </rPr>
      <t>Read a book</t>
    </r>
    <r>
      <t xml:space="preserve"> - 30 minutes or more (3pts)</t>
    </r>
  </si>
  <si>
    <r>
      <t>Call/Video chat with a friend or family member -</t>
    </r>
    <r>
      <rPr/>
      <t xml:space="preserve"> to earn points, it must be a different person each time. (3pts)</t>
    </r>
  </si>
  <si>
    <r>
      <t xml:space="preserve">Walk around your block - </t>
    </r>
    <r>
      <rPr/>
      <t>(1pt)</t>
    </r>
  </si>
  <si>
    <r>
      <rPr>
        <b/>
      </rPr>
      <t>Attitude of Gratitude</t>
    </r>
    <r>
      <t xml:space="preserve"> (1pt)</t>
    </r>
  </si>
  <si>
    <r>
      <t>Clean out your closet and/or child closet &amp; donate</t>
    </r>
    <r>
      <rPr/>
      <t xml:space="preserve">  (8 pts)</t>
    </r>
  </si>
  <si>
    <r>
      <rPr>
        <b/>
      </rPr>
      <t>Clean/organize -</t>
    </r>
    <r>
      <t xml:space="preserve"> an area of your home you’ve been putting off (5 pts)</t>
    </r>
  </si>
  <si>
    <r>
      <rPr>
        <b/>
      </rPr>
      <t xml:space="preserve">(BLANK) </t>
    </r>
    <r>
      <t>- add your own activity to keep track of for the length of the challenge! Something wellness related you have been wanting to start</t>
    </r>
  </si>
  <si>
    <r>
      <t xml:space="preserve">Support a local small business </t>
    </r>
    <r>
      <rPr/>
      <t xml:space="preserve"> (5pts)</t>
    </r>
  </si>
  <si>
    <r>
      <rPr>
        <b/>
      </rPr>
      <t>Drink the recommended amount of water each day!</t>
    </r>
    <r>
      <t xml:space="preserve"> (5pts)</t>
    </r>
  </si>
  <si>
    <r>
      <t xml:space="preserve">Try a new recipe - </t>
    </r>
    <r>
      <rPr/>
      <t>(5pts)</t>
    </r>
  </si>
  <si>
    <r>
      <t xml:space="preserve">Social Media - </t>
    </r>
    <r>
      <rPr/>
      <t>eat all of your meals without going on social media (5pts)</t>
    </r>
  </si>
  <si>
    <r>
      <rPr>
        <b/>
      </rPr>
      <t>Social Media Scrolling</t>
    </r>
    <r>
      <t xml:space="preserve"> - Do not use social media until at least 2 hours after waking up. Do not use social media 2 hours before going to bed. Must complete both to earn points for the day! (5pts)</t>
    </r>
  </si>
  <si>
    <r>
      <t xml:space="preserve">Workout 30+ mins </t>
    </r>
    <r>
      <rPr/>
      <t>(3pts)</t>
    </r>
  </si>
  <si>
    <r>
      <t xml:space="preserve">Eat lunch away from your desk </t>
    </r>
    <r>
      <rPr/>
      <t>(3pts)</t>
    </r>
  </si>
  <si>
    <r>
      <t>Sleeping 7 hours or more</t>
    </r>
    <r>
      <rPr/>
      <t xml:space="preserve"> (3pts)</t>
    </r>
  </si>
  <si>
    <r>
      <t xml:space="preserve">Plant something/start a garden </t>
    </r>
    <r>
      <rPr/>
      <t>(3pts)</t>
    </r>
  </si>
  <si>
    <r>
      <rPr>
        <b/>
      </rPr>
      <t>Read a book</t>
    </r>
    <r>
      <t xml:space="preserve"> - 30 minutes or more (3pts)</t>
    </r>
  </si>
  <si>
    <r>
      <t>Call/Video chat with a friend or family member -</t>
    </r>
    <r>
      <rPr/>
      <t xml:space="preserve"> to earn points, it must be a different person each time. (3pts)</t>
    </r>
  </si>
  <si>
    <r>
      <t xml:space="preserve">Walk around your block - </t>
    </r>
    <r>
      <rPr/>
      <t>(1pt)</t>
    </r>
  </si>
  <si>
    <r>
      <rPr>
        <b/>
      </rPr>
      <t>Attitude of Gratitude</t>
    </r>
    <r>
      <t xml:space="preserve"> (1pt)</t>
    </r>
  </si>
  <si>
    <r>
      <t>Clean out your closet and/or child closet &amp; donate</t>
    </r>
    <r>
      <rPr/>
      <t xml:space="preserve">  (8 pts)</t>
    </r>
  </si>
  <si>
    <r>
      <rPr>
        <b/>
      </rPr>
      <t>Clean/organize -</t>
    </r>
    <r>
      <t xml:space="preserve"> an area of your home you’ve been putting off (5 pts)</t>
    </r>
  </si>
  <si>
    <r>
      <rPr>
        <b/>
      </rPr>
      <t xml:space="preserve">(BLANK) </t>
    </r>
    <r>
      <t>- add your own activity to keep track of for the length of the challenge! Something wellness related you have been wanting to start</t>
    </r>
  </si>
  <si>
    <r>
      <t xml:space="preserve">Support a local small business </t>
    </r>
    <r>
      <rPr/>
      <t xml:space="preserve"> (5pts)</t>
    </r>
  </si>
  <si>
    <r>
      <rPr>
        <b/>
      </rPr>
      <t>Drink the recommended amount of water each day!</t>
    </r>
    <r>
      <t xml:space="preserve"> (5pts)</t>
    </r>
  </si>
  <si>
    <r>
      <t xml:space="preserve">Try a new recipe - </t>
    </r>
    <r>
      <rPr/>
      <t>(5pts)</t>
    </r>
  </si>
  <si>
    <r>
      <t xml:space="preserve">Social Media - </t>
    </r>
    <r>
      <rPr/>
      <t>eat all of your meals without going on social media (5pts)</t>
    </r>
  </si>
  <si>
    <r>
      <rPr>
        <b/>
      </rPr>
      <t>Social Media Scrolling</t>
    </r>
    <r>
      <t xml:space="preserve"> - Do not use social media until at least 2 hours after waking up. Do not use social media 2 hours before going to bed. Must complete both to earn points for the day! (5pts)</t>
    </r>
  </si>
  <si>
    <r>
      <t xml:space="preserve">Workout 30+ mins </t>
    </r>
    <r>
      <rPr/>
      <t>(3pts)</t>
    </r>
  </si>
  <si>
    <r>
      <t xml:space="preserve">Eat lunch away from your desk </t>
    </r>
    <r>
      <rPr/>
      <t>(3pts)</t>
    </r>
  </si>
  <si>
    <r>
      <t>Sleeping 7 hours or more</t>
    </r>
    <r>
      <rPr/>
      <t xml:space="preserve"> (3pts)</t>
    </r>
  </si>
  <si>
    <r>
      <t xml:space="preserve">Plant something/start a garden </t>
    </r>
    <r>
      <rPr/>
      <t>(3pts)</t>
    </r>
  </si>
  <si>
    <r>
      <rPr>
        <b/>
      </rPr>
      <t>Read a book</t>
    </r>
    <r>
      <t xml:space="preserve"> - 30 minutes or more (3pts)</t>
    </r>
  </si>
  <si>
    <r>
      <t>Call/Video chat with a friend or family member -</t>
    </r>
    <r>
      <rPr/>
      <t xml:space="preserve"> to earn points, it must be a different person each time. (3pts)</t>
    </r>
  </si>
  <si>
    <r>
      <t xml:space="preserve">Walk around your block - </t>
    </r>
    <r>
      <rPr/>
      <t>(1pt)</t>
    </r>
  </si>
  <si>
    <r>
      <rPr>
        <b/>
      </rPr>
      <t>Attitude of Gratitude</t>
    </r>
    <r>
      <t xml:space="preserve"> (1pt)</t>
    </r>
  </si>
  <si>
    <r>
      <t>Clean out your closet and/or child closet &amp; donate</t>
    </r>
    <r>
      <rPr/>
      <t xml:space="preserve">  (8 pts)</t>
    </r>
  </si>
  <si>
    <r>
      <rPr>
        <b/>
      </rPr>
      <t>Clean/organize -</t>
    </r>
    <r>
      <t xml:space="preserve"> an area of your home you’ve been putting off (5 pts)</t>
    </r>
  </si>
  <si>
    <r>
      <rPr>
        <b/>
      </rPr>
      <t xml:space="preserve">(BLANK) </t>
    </r>
    <r>
      <t>- add your own activity to keep track of for the length of the challenge! Something wellness related you have been wanting to start</t>
    </r>
  </si>
  <si>
    <r>
      <t xml:space="preserve">Support a local small business </t>
    </r>
    <r>
      <rPr/>
      <t xml:space="preserve"> (5pts)</t>
    </r>
  </si>
  <si>
    <r>
      <rPr>
        <b/>
      </rPr>
      <t>Drink the recommended amount of water each day!</t>
    </r>
    <r>
      <t xml:space="preserve"> (5pts)</t>
    </r>
  </si>
  <si>
    <r>
      <t xml:space="preserve">Try a new recipe - </t>
    </r>
    <r>
      <rPr/>
      <t>(5pts)</t>
    </r>
  </si>
  <si>
    <r>
      <t xml:space="preserve">Social Media - </t>
    </r>
    <r>
      <rPr/>
      <t>eat all of your meals without going on social media (5pts)</t>
    </r>
  </si>
  <si>
    <r>
      <rPr>
        <b/>
      </rPr>
      <t>Social Media Scrolling</t>
    </r>
    <r>
      <t xml:space="preserve"> - Do not use social media until at least 2 hours after waking up. Do not use social media 2 hours before going to bed. Must complete both to earn points for the day! (5pts)</t>
    </r>
  </si>
  <si>
    <r>
      <t xml:space="preserve">Workout 30+ mins </t>
    </r>
    <r>
      <rPr/>
      <t>(3pts)</t>
    </r>
  </si>
  <si>
    <r>
      <t xml:space="preserve">Eat lunch away from your desk </t>
    </r>
    <r>
      <rPr/>
      <t>(3pts)</t>
    </r>
  </si>
  <si>
    <r>
      <t>Sleeping 7 hours or more</t>
    </r>
    <r>
      <rPr/>
      <t xml:space="preserve"> (3pts)</t>
    </r>
  </si>
  <si>
    <r>
      <t xml:space="preserve">Plant something/start a garden </t>
    </r>
    <r>
      <rPr/>
      <t>(3pts)</t>
    </r>
  </si>
  <si>
    <r>
      <rPr>
        <b/>
      </rPr>
      <t>Read a book</t>
    </r>
    <r>
      <t xml:space="preserve"> - 30 minutes or more (3pts)</t>
    </r>
  </si>
  <si>
    <r>
      <t>Call/Video chat with a friend or family member -</t>
    </r>
    <r>
      <rPr/>
      <t xml:space="preserve"> to earn points, it must be a different person each time. (3pts)</t>
    </r>
  </si>
  <si>
    <r>
      <t xml:space="preserve">Walk around your block - </t>
    </r>
    <r>
      <rPr/>
      <t>(1pt)</t>
    </r>
  </si>
  <si>
    <r>
      <rPr>
        <b/>
      </rPr>
      <t>Attitude of Gratitude</t>
    </r>
    <r>
      <t xml:space="preserve"> (1pt)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</si>
</sst>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14">
    <font>
      <sz val="10.0"/>
      <color rgb="FF000000"/>
      <name val="Arial"/>
    </font>
    <font>
      <b/>
      <sz val="16.0"/>
      <color theme="1"/>
      <name val="Arial"/>
    </font>
    <font>
      <b/>
      <sz val="12.0"/>
      <color theme="1"/>
      <name val="Arial"/>
    </font>
    <font>
      <b/>
      <sz val="18.0"/>
      <color theme="1"/>
      <name val="Arial"/>
    </font>
    <font>
      <color theme="1"/>
      <name val="Arial"/>
    </font>
    <font>
      <b/>
      <sz val="14.0"/>
      <color theme="1"/>
      <name val="Arial"/>
    </font>
    <font>
      <sz val="12.0"/>
      <color theme="1"/>
      <name val="Arial"/>
    </font>
    <font>
      <b/>
      <color theme="1"/>
      <name val="Arial"/>
    </font>
    <font>
      <b/>
      <sz val="11.0"/>
      <color rgb="FF000000"/>
      <name val="Arial"/>
    </font>
    <font>
      <sz val="11.0"/>
      <color rgb="FF222222"/>
      <name val="Arial"/>
    </font>
    <font>
      <sz val="11.0"/>
      <color rgb="FF000000"/>
      <name val="Arial"/>
    </font>
    <font>
      <sz val="11.0"/>
      <color theme="1"/>
      <name val="Arial"/>
    </font>
    <font>
      <sz val="16.0"/>
      <color theme="1"/>
      <name val="Arial"/>
    </font>
    <font>
      <b/>
      <sz val="11.0"/>
      <color rgb="FF222222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2" fillId="3" fontId="2" numFmtId="0" xfId="0" applyAlignment="1" applyBorder="1" applyFill="1" applyFont="1">
      <alignment horizontal="center" readingOrder="0" shrinkToFit="0" wrapText="1"/>
    </xf>
    <xf borderId="2" fillId="4" fontId="2" numFmtId="0" xfId="0" applyAlignment="1" applyBorder="1" applyFill="1" applyFont="1">
      <alignment horizontal="center" readingOrder="0" shrinkToFit="0" wrapText="1"/>
    </xf>
    <xf borderId="2" fillId="5" fontId="2" numFmtId="0" xfId="0" applyAlignment="1" applyBorder="1" applyFill="1" applyFont="1">
      <alignment horizontal="center" readingOrder="0" shrinkToFit="0" wrapText="1"/>
    </xf>
    <xf borderId="1" fillId="6" fontId="2" numFmtId="0" xfId="0" applyAlignment="1" applyBorder="1" applyFill="1" applyFont="1">
      <alignment horizontal="center" readingOrder="0" shrinkToFit="0" wrapText="1"/>
    </xf>
    <xf borderId="0" fillId="2" fontId="3" numFmtId="0" xfId="0" applyAlignment="1" applyFont="1">
      <alignment readingOrder="0"/>
    </xf>
    <xf borderId="0" fillId="0" fontId="3" numFmtId="0" xfId="0" applyAlignment="1" applyFont="1">
      <alignment readingOrder="0"/>
    </xf>
    <xf borderId="3" fillId="0" fontId="4" numFmtId="0" xfId="0" applyAlignment="1" applyBorder="1" applyFont="1">
      <alignment readingOrder="0"/>
    </xf>
    <xf borderId="4" fillId="3" fontId="5" numFmtId="0" xfId="0" applyAlignment="1" applyBorder="1" applyFont="1">
      <alignment readingOrder="0"/>
    </xf>
    <xf borderId="5" fillId="3" fontId="5" numFmtId="164" xfId="0" applyAlignment="1" applyBorder="1" applyFont="1" applyNumberFormat="1">
      <alignment horizontal="center" readingOrder="0"/>
    </xf>
    <xf borderId="1" fillId="7" fontId="2" numFmtId="0" xfId="0" applyAlignment="1" applyBorder="1" applyFill="1" applyFont="1">
      <alignment horizontal="center" readingOrder="0" shrinkToFit="0" wrapText="1"/>
    </xf>
    <xf borderId="4" fillId="3" fontId="5" numFmtId="164" xfId="0" applyAlignment="1" applyBorder="1" applyFont="1" applyNumberFormat="1">
      <alignment horizontal="center" readingOrder="0"/>
    </xf>
    <xf borderId="6" fillId="0" fontId="4" numFmtId="0" xfId="0" applyAlignment="1" applyBorder="1" applyFont="1">
      <alignment readingOrder="0" shrinkToFit="0" wrapText="1"/>
    </xf>
    <xf borderId="1" fillId="3" fontId="5" numFmtId="0" xfId="0" applyAlignment="1" applyBorder="1" applyFont="1">
      <alignment horizontal="center" readingOrder="0"/>
    </xf>
    <xf borderId="7" fillId="8" fontId="2" numFmtId="164" xfId="0" applyAlignment="1" applyBorder="1" applyFill="1" applyFont="1" applyNumberFormat="1">
      <alignment horizontal="center" readingOrder="0" shrinkToFit="0" wrapText="1"/>
    </xf>
    <xf borderId="0" fillId="8" fontId="4" numFmtId="0" xfId="0" applyFont="1"/>
    <xf borderId="8" fillId="0" fontId="6" numFmtId="0" xfId="0" applyAlignment="1" applyBorder="1" applyFont="1">
      <alignment horizontal="center" readingOrder="0"/>
    </xf>
    <xf borderId="8" fillId="0" fontId="4" numFmtId="0" xfId="0" applyAlignment="1" applyBorder="1" applyFont="1">
      <alignment readingOrder="0"/>
    </xf>
    <xf borderId="9" fillId="0" fontId="4" numFmtId="0" xfId="0" applyAlignment="1" applyBorder="1" applyFont="1">
      <alignment readingOrder="0" shrinkToFit="0" wrapText="1"/>
    </xf>
    <xf borderId="2" fillId="3" fontId="7" numFmtId="0" xfId="0" applyAlignment="1" applyBorder="1" applyFont="1">
      <alignment horizontal="center" readingOrder="0"/>
    </xf>
    <xf borderId="8" fillId="8" fontId="8" numFmtId="0" xfId="0" applyAlignment="1" applyBorder="1" applyFont="1">
      <alignment readingOrder="0" shrinkToFit="0" vertical="bottom" wrapText="1"/>
    </xf>
    <xf borderId="10" fillId="4" fontId="7" numFmtId="0" xfId="0" applyAlignment="1" applyBorder="1" applyFont="1">
      <alignment horizontal="center" readingOrder="0"/>
    </xf>
    <xf borderId="0" fillId="0" fontId="4" numFmtId="0" xfId="0" applyAlignment="1" applyFont="1">
      <alignment horizontal="right" readingOrder="0" vertical="bottom"/>
    </xf>
    <xf borderId="10" fillId="5" fontId="7" numFmtId="0" xfId="0" applyAlignment="1" applyBorder="1" applyFont="1">
      <alignment horizontal="center" readingOrder="0"/>
    </xf>
    <xf borderId="0" fillId="0" fontId="4" numFmtId="0" xfId="0" applyAlignment="1" applyFont="1">
      <alignment readingOrder="0"/>
    </xf>
    <xf borderId="3" fillId="0" fontId="6" numFmtId="3" xfId="0" applyAlignment="1" applyBorder="1" applyFont="1" applyNumberFormat="1">
      <alignment horizontal="center"/>
    </xf>
    <xf borderId="10" fillId="0" fontId="5" numFmtId="0" xfId="0" applyAlignment="1" applyBorder="1" applyFont="1">
      <alignment horizontal="center"/>
    </xf>
    <xf borderId="10" fillId="6" fontId="7" numFmtId="0" xfId="0" applyAlignment="1" applyBorder="1" applyFont="1">
      <alignment horizontal="center" readingOrder="0"/>
    </xf>
    <xf borderId="8" fillId="0" fontId="9" numFmtId="0" xfId="0" applyAlignment="1" applyBorder="1" applyFont="1">
      <alignment readingOrder="0" shrinkToFit="0" wrapText="1"/>
    </xf>
    <xf borderId="11" fillId="0" fontId="4" numFmtId="0" xfId="0" applyAlignment="1" applyBorder="1" applyFont="1">
      <alignment readingOrder="0"/>
    </xf>
    <xf borderId="2" fillId="0" fontId="6" numFmtId="3" xfId="0" applyAlignment="1" applyBorder="1" applyFont="1" applyNumberFormat="1">
      <alignment horizontal="center"/>
    </xf>
    <xf borderId="12" fillId="0" fontId="4" numFmtId="0" xfId="0" applyAlignment="1" applyBorder="1" applyFont="1">
      <alignment readingOrder="0" shrinkToFit="0" wrapText="1"/>
    </xf>
    <xf borderId="0" fillId="0" fontId="6" numFmtId="3" xfId="0" applyAlignment="1" applyFont="1" applyNumberFormat="1">
      <alignment horizontal="center"/>
    </xf>
    <xf borderId="13" fillId="7" fontId="7" numFmtId="0" xfId="0" applyAlignment="1" applyBorder="1" applyFont="1">
      <alignment horizontal="center" readingOrder="0"/>
    </xf>
    <xf borderId="0" fillId="8" fontId="4" numFmtId="3" xfId="0" applyFont="1" applyNumberFormat="1"/>
    <xf borderId="8" fillId="8" fontId="10" numFmtId="0" xfId="0" applyAlignment="1" applyBorder="1" applyFont="1">
      <alignment readingOrder="0" shrinkToFit="0" vertical="bottom" wrapText="1"/>
    </xf>
    <xf borderId="0" fillId="0" fontId="4" numFmtId="0" xfId="0" applyAlignment="1" applyFont="1">
      <alignment readingOrder="0" shrinkToFit="0" wrapText="1"/>
    </xf>
    <xf borderId="8" fillId="0" fontId="6" numFmtId="3" xfId="0" applyAlignment="1" applyBorder="1" applyFont="1" applyNumberFormat="1">
      <alignment horizontal="center"/>
    </xf>
    <xf borderId="0" fillId="0" fontId="6" numFmtId="0" xfId="0" applyAlignment="1" applyFont="1">
      <alignment readingOrder="0"/>
    </xf>
    <xf borderId="3" fillId="9" fontId="7" numFmtId="0" xfId="0" applyAlignment="1" applyBorder="1" applyFill="1" applyFont="1">
      <alignment readingOrder="0"/>
    </xf>
    <xf borderId="8" fillId="8" fontId="10" numFmtId="0" xfId="0" applyAlignment="1" applyBorder="1" applyFont="1">
      <alignment readingOrder="0" shrinkToFit="0" vertical="bottom" wrapText="1"/>
    </xf>
    <xf borderId="10" fillId="0" fontId="6" numFmtId="3" xfId="0" applyAlignment="1" applyBorder="1" applyFont="1" applyNumberFormat="1">
      <alignment horizontal="center"/>
    </xf>
    <xf borderId="8" fillId="0" fontId="8" numFmtId="0" xfId="0" applyAlignment="1" applyBorder="1" applyFont="1">
      <alignment readingOrder="0" shrinkToFit="0" vertical="bottom" wrapText="1"/>
    </xf>
    <xf borderId="6" fillId="9" fontId="7" numFmtId="0" xfId="0" applyAlignment="1" applyBorder="1" applyFont="1">
      <alignment readingOrder="0"/>
    </xf>
    <xf borderId="0" fillId="2" fontId="2" numFmtId="0" xfId="0" applyAlignment="1" applyFont="1">
      <alignment readingOrder="0"/>
    </xf>
    <xf borderId="3" fillId="8" fontId="8" numFmtId="0" xfId="0" applyAlignment="1" applyBorder="1" applyFont="1">
      <alignment readingOrder="0" shrinkToFit="0" vertical="bottom" wrapText="1"/>
    </xf>
    <xf borderId="6" fillId="0" fontId="4" numFmtId="0" xfId="0" applyAlignment="1" applyBorder="1" applyFont="1">
      <alignment horizontal="right" readingOrder="0" vertical="bottom"/>
    </xf>
    <xf borderId="2" fillId="0" fontId="11" numFmtId="0" xfId="0" applyAlignment="1" applyBorder="1" applyFont="1">
      <alignment readingOrder="0"/>
    </xf>
    <xf borderId="8" fillId="0" fontId="10" numFmtId="0" xfId="0" applyAlignment="1" applyBorder="1" applyFont="1">
      <alignment readingOrder="0"/>
    </xf>
    <xf borderId="9" fillId="0" fontId="4" numFmtId="0" xfId="0" applyAlignment="1" applyBorder="1" applyFont="1">
      <alignment horizontal="right" readingOrder="0" vertical="bottom"/>
    </xf>
    <xf borderId="10" fillId="0" fontId="10" numFmtId="0" xfId="0" applyAlignment="1" applyBorder="1" applyFont="1">
      <alignment readingOrder="0"/>
    </xf>
    <xf borderId="8" fillId="0" fontId="8" numFmtId="0" xfId="0" applyAlignment="1" applyBorder="1" applyFont="1">
      <alignment readingOrder="0"/>
    </xf>
    <xf borderId="11" fillId="0" fontId="10" numFmtId="0" xfId="0" applyAlignment="1" applyBorder="1" applyFont="1">
      <alignment readingOrder="0"/>
    </xf>
    <xf borderId="0" fillId="0" fontId="4" numFmtId="0" xfId="0" applyAlignment="1" applyFont="1">
      <alignment readingOrder="0" shrinkToFit="0" wrapText="1"/>
    </xf>
    <xf borderId="10" fillId="0" fontId="11" numFmtId="0" xfId="0" applyAlignment="1" applyBorder="1" applyFont="1">
      <alignment readingOrder="0"/>
    </xf>
    <xf borderId="5" fillId="3" fontId="5" numFmtId="0" xfId="0" applyBorder="1" applyFont="1"/>
    <xf borderId="0" fillId="0" fontId="7" numFmtId="0" xfId="0" applyAlignment="1" applyFont="1">
      <alignment readingOrder="0" vertical="center"/>
    </xf>
    <xf borderId="13" fillId="0" fontId="10" numFmtId="0" xfId="0" applyAlignment="1" applyBorder="1" applyFont="1">
      <alignment readingOrder="0"/>
    </xf>
    <xf borderId="0" fillId="0" fontId="10" numFmtId="0" xfId="0" applyAlignment="1" applyFont="1">
      <alignment readingOrder="0"/>
    </xf>
    <xf borderId="1" fillId="3" fontId="5" numFmtId="0" xfId="0" applyAlignment="1" applyBorder="1" applyFont="1">
      <alignment horizontal="center"/>
    </xf>
    <xf borderId="9" fillId="0" fontId="4" numFmtId="0" xfId="0" applyAlignment="1" applyBorder="1" applyFont="1">
      <alignment readingOrder="0"/>
    </xf>
    <xf borderId="0" fillId="0" fontId="5" numFmtId="0" xfId="0" applyFont="1"/>
    <xf borderId="12" fillId="0" fontId="4" numFmtId="0" xfId="0" applyAlignment="1" applyBorder="1" applyFont="1">
      <alignment readingOrder="0"/>
    </xf>
    <xf borderId="0" fillId="8" fontId="7" numFmtId="0" xfId="0" applyAlignment="1" applyFont="1">
      <alignment horizontal="left" readingOrder="0"/>
    </xf>
    <xf borderId="0" fillId="0" fontId="7" numFmtId="0" xfId="0" applyAlignment="1" applyFont="1">
      <alignment horizontal="center" readingOrder="0"/>
    </xf>
    <xf borderId="0" fillId="8" fontId="7" numFmtId="0" xfId="0" applyAlignment="1" applyFont="1">
      <alignment readingOrder="0"/>
    </xf>
    <xf borderId="0" fillId="0" fontId="2" numFmtId="0" xfId="0" applyAlignment="1" applyFont="1">
      <alignment readingOrder="0"/>
    </xf>
    <xf borderId="0" fillId="8" fontId="7" numFmtId="0" xfId="0" applyFont="1"/>
    <xf borderId="0" fillId="0" fontId="11" numFmtId="0" xfId="0" applyAlignment="1" applyFont="1">
      <alignment readingOrder="0"/>
    </xf>
    <xf borderId="0" fillId="8" fontId="4" numFmtId="0" xfId="0" applyAlignment="1" applyFont="1">
      <alignment vertical="bottom"/>
    </xf>
    <xf borderId="0" fillId="0" fontId="4" numFmtId="0" xfId="0" applyAlignment="1" applyFont="1">
      <alignment vertical="bottom"/>
    </xf>
    <xf borderId="11" fillId="0" fontId="6" numFmtId="0" xfId="0" applyAlignment="1" applyBorder="1" applyFont="1">
      <alignment horizontal="center" readingOrder="0"/>
    </xf>
    <xf borderId="11" fillId="0" fontId="6" numFmtId="3" xfId="0" applyAlignment="1" applyBorder="1" applyFont="1" applyNumberFormat="1">
      <alignment horizontal="center"/>
    </xf>
    <xf borderId="13" fillId="0" fontId="6" numFmtId="3" xfId="0" applyAlignment="1" applyBorder="1" applyFont="1" applyNumberFormat="1">
      <alignment horizontal="center"/>
    </xf>
    <xf borderId="5" fillId="9" fontId="1" numFmtId="0" xfId="0" applyAlignment="1" applyBorder="1" applyFont="1">
      <alignment horizontal="center" readingOrder="0"/>
    </xf>
    <xf borderId="13" fillId="3" fontId="1" numFmtId="3" xfId="0" applyAlignment="1" applyBorder="1" applyFont="1" applyNumberFormat="1">
      <alignment horizontal="center"/>
    </xf>
    <xf borderId="13" fillId="4" fontId="1" numFmtId="3" xfId="0" applyAlignment="1" applyBorder="1" applyFont="1" applyNumberFormat="1">
      <alignment horizontal="center"/>
    </xf>
    <xf borderId="13" fillId="5" fontId="1" numFmtId="3" xfId="0" applyAlignment="1" applyBorder="1" applyFont="1" applyNumberFormat="1">
      <alignment horizontal="center"/>
    </xf>
    <xf borderId="5" fillId="6" fontId="1" numFmtId="3" xfId="0" applyAlignment="1" applyBorder="1" applyFont="1" applyNumberFormat="1">
      <alignment horizontal="center"/>
    </xf>
    <xf borderId="13" fillId="7" fontId="1" numFmtId="3" xfId="0" applyAlignment="1" applyBorder="1" applyFont="1" applyNumberFormat="1">
      <alignment horizontal="center"/>
    </xf>
    <xf borderId="0" fillId="8" fontId="12" numFmtId="3" xfId="0" applyFont="1" applyNumberFormat="1"/>
    <xf borderId="0" fillId="0" fontId="4" numFmtId="3" xfId="0" applyFont="1" applyNumberFormat="1"/>
    <xf borderId="0" fillId="0" fontId="4" numFmtId="0" xfId="0" applyAlignment="1" applyFont="1">
      <alignment readingOrder="0"/>
    </xf>
    <xf borderId="4" fillId="4" fontId="5" numFmtId="0" xfId="0" applyAlignment="1" applyBorder="1" applyFont="1">
      <alignment vertical="bottom"/>
    </xf>
    <xf borderId="5" fillId="4" fontId="5" numFmtId="164" xfId="0" applyAlignment="1" applyBorder="1" applyFont="1" applyNumberFormat="1">
      <alignment horizontal="center" vertical="bottom"/>
    </xf>
    <xf borderId="14" fillId="4" fontId="5" numFmtId="164" xfId="0" applyAlignment="1" applyBorder="1" applyFont="1" applyNumberFormat="1">
      <alignment horizontal="center" vertical="bottom"/>
    </xf>
    <xf borderId="14" fillId="4" fontId="5" numFmtId="0" xfId="0" applyAlignment="1" applyBorder="1" applyFont="1">
      <alignment horizontal="center" vertical="bottom"/>
    </xf>
    <xf borderId="8" fillId="8" fontId="8" numFmtId="0" xfId="0" applyAlignment="1" applyBorder="1" applyFont="1">
      <alignment shrinkToFit="0" vertical="bottom" wrapText="1"/>
    </xf>
    <xf borderId="9" fillId="0" fontId="4" numFmtId="0" xfId="0" applyAlignment="1" applyBorder="1" applyFont="1">
      <alignment vertical="bottom"/>
    </xf>
    <xf borderId="8" fillId="0" fontId="13" numFmtId="0" xfId="0" applyAlignment="1" applyBorder="1" applyFont="1">
      <alignment shrinkToFit="0" vertical="bottom" wrapText="1"/>
    </xf>
    <xf borderId="0" fillId="0" fontId="4" numFmtId="0" xfId="0" applyAlignment="1" applyFont="1">
      <alignment vertical="bottom"/>
    </xf>
    <xf borderId="0" fillId="0" fontId="4" numFmtId="0" xfId="0" applyAlignment="1" applyFont="1">
      <alignment readingOrder="0" vertical="bottom"/>
    </xf>
    <xf borderId="8" fillId="0" fontId="8" numFmtId="0" xfId="0" applyAlignment="1" applyBorder="1" applyFont="1">
      <alignment shrinkToFit="0" vertical="bottom" wrapText="1"/>
    </xf>
    <xf borderId="8" fillId="0" fontId="8" numFmtId="0" xfId="0" applyAlignment="1" applyBorder="1" applyFont="1">
      <alignment vertical="bottom"/>
    </xf>
    <xf borderId="8" fillId="0" fontId="8" numFmtId="0" xfId="0" applyAlignment="1" applyBorder="1" applyFont="1">
      <alignment vertical="bottom"/>
    </xf>
    <xf borderId="11" fillId="0" fontId="8" numFmtId="0" xfId="0" applyAlignment="1" applyBorder="1" applyFont="1">
      <alignment vertical="bottom"/>
    </xf>
    <xf borderId="15" fillId="0" fontId="4" numFmtId="0" xfId="0" applyAlignment="1" applyBorder="1" applyFont="1">
      <alignment readingOrder="0" vertical="bottom"/>
    </xf>
    <xf borderId="15" fillId="0" fontId="4" numFmtId="0" xfId="0" applyAlignment="1" applyBorder="1" applyFont="1">
      <alignment vertical="bottom"/>
    </xf>
    <xf borderId="12" fillId="0" fontId="4" numFmtId="0" xfId="0" applyAlignment="1" applyBorder="1" applyFont="1">
      <alignment vertical="bottom"/>
    </xf>
    <xf borderId="11" fillId="4" fontId="5" numFmtId="0" xfId="0" applyAlignment="1" applyBorder="1" applyFont="1">
      <alignment vertical="bottom"/>
    </xf>
    <xf borderId="15" fillId="4" fontId="5" numFmtId="0" xfId="0" applyAlignment="1" applyBorder="1" applyFont="1">
      <alignment horizontal="right" vertical="bottom"/>
    </xf>
    <xf borderId="12" fillId="4" fontId="5" numFmtId="0" xfId="0" applyAlignment="1" applyBorder="1" applyFont="1">
      <alignment horizontal="right" vertical="bottom"/>
    </xf>
    <xf borderId="12" fillId="4" fontId="5" numFmtId="0" xfId="0" applyAlignment="1" applyBorder="1" applyFont="1">
      <alignment horizontal="center" vertical="bottom"/>
    </xf>
    <xf borderId="4" fillId="5" fontId="5" numFmtId="0" xfId="0" applyAlignment="1" applyBorder="1" applyFont="1">
      <alignment readingOrder="0"/>
    </xf>
    <xf borderId="7" fillId="5" fontId="5" numFmtId="164" xfId="0" applyAlignment="1" applyBorder="1" applyFont="1" applyNumberFormat="1">
      <alignment horizontal="center" readingOrder="0"/>
    </xf>
    <xf borderId="5" fillId="5" fontId="5" numFmtId="164" xfId="0" applyAlignment="1" applyBorder="1" applyFont="1" applyNumberFormat="1">
      <alignment horizontal="center" readingOrder="0"/>
    </xf>
    <xf borderId="1" fillId="5" fontId="5" numFmtId="0" xfId="0" applyAlignment="1" applyBorder="1" applyFont="1">
      <alignment horizontal="center" readingOrder="0"/>
    </xf>
    <xf borderId="5" fillId="5" fontId="5" numFmtId="0" xfId="0" applyBorder="1" applyFont="1"/>
    <xf borderId="14" fillId="5" fontId="5" numFmtId="0" xfId="0" applyAlignment="1" applyBorder="1" applyFont="1">
      <alignment horizontal="center"/>
    </xf>
    <xf borderId="4" fillId="6" fontId="5" numFmtId="0" xfId="0" applyAlignment="1" applyBorder="1" applyFont="1">
      <alignment vertical="bottom"/>
    </xf>
    <xf borderId="5" fillId="6" fontId="5" numFmtId="164" xfId="0" applyAlignment="1" applyBorder="1" applyFont="1" applyNumberFormat="1">
      <alignment horizontal="center" vertical="bottom"/>
    </xf>
    <xf borderId="14" fillId="6" fontId="5" numFmtId="164" xfId="0" applyAlignment="1" applyBorder="1" applyFont="1" applyNumberFormat="1">
      <alignment horizontal="center" vertical="bottom"/>
    </xf>
    <xf borderId="14" fillId="6" fontId="5" numFmtId="0" xfId="0" applyAlignment="1" applyBorder="1" applyFont="1">
      <alignment horizontal="center" vertical="bottom"/>
    </xf>
    <xf borderId="11" fillId="6" fontId="5" numFmtId="0" xfId="0" applyAlignment="1" applyBorder="1" applyFont="1">
      <alignment vertical="bottom"/>
    </xf>
    <xf borderId="15" fillId="6" fontId="5" numFmtId="0" xfId="0" applyAlignment="1" applyBorder="1" applyFont="1">
      <alignment horizontal="right" vertical="bottom"/>
    </xf>
    <xf borderId="12" fillId="6" fontId="5" numFmtId="0" xfId="0" applyAlignment="1" applyBorder="1" applyFont="1">
      <alignment horizontal="right" vertical="bottom"/>
    </xf>
    <xf borderId="12" fillId="6" fontId="5" numFmtId="0" xfId="0" applyAlignment="1" applyBorder="1" applyFont="1">
      <alignment horizontal="center" vertical="bottom"/>
    </xf>
    <xf borderId="4" fillId="7" fontId="5" numFmtId="0" xfId="0" applyAlignment="1" applyBorder="1" applyFont="1">
      <alignment readingOrder="0"/>
    </xf>
    <xf borderId="5" fillId="7" fontId="5" numFmtId="164" xfId="0" applyAlignment="1" applyBorder="1" applyFont="1" applyNumberFormat="1">
      <alignment horizontal="center" readingOrder="0"/>
    </xf>
    <xf borderId="4" fillId="7" fontId="5" numFmtId="164" xfId="0" applyAlignment="1" applyBorder="1" applyFont="1" applyNumberFormat="1">
      <alignment horizontal="center" readingOrder="0"/>
    </xf>
    <xf borderId="1" fillId="7" fontId="5" numFmtId="0" xfId="0" applyAlignment="1" applyBorder="1" applyFont="1">
      <alignment horizontal="center" readingOrder="0"/>
    </xf>
    <xf borderId="5" fillId="7" fontId="5" numFmtId="0" xfId="0" applyBorder="1" applyFont="1"/>
    <xf borderId="1" fillId="7" fontId="5" numFmtId="0" xfId="0" applyAlignment="1" applyBorder="1" applyFont="1">
      <alignment horizontal="center"/>
    </xf>
    <xf borderId="0" fillId="8" fontId="4" numFmtId="0" xfId="0" applyAlignment="1" applyFont="1">
      <alignment readingOrder="0"/>
    </xf>
    <xf borderId="0" fillId="0" fontId="7" numFmtId="0" xfId="0" applyAlignment="1" applyFon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63.43"/>
    <col customWidth="1" min="5" max="7" width="44.71"/>
  </cols>
  <sheetData>
    <row r="1">
      <c r="A1" s="6" t="s">
        <v>5</v>
      </c>
      <c r="D1" s="7"/>
    </row>
    <row r="2">
      <c r="D2" s="6" t="s">
        <v>7</v>
      </c>
    </row>
    <row r="3">
      <c r="A3" s="8">
        <v>1.0</v>
      </c>
      <c r="B3" s="13" t="s">
        <v>9</v>
      </c>
    </row>
    <row r="4">
      <c r="A4" s="18">
        <v>2.0</v>
      </c>
      <c r="B4" s="19" t="s">
        <v>12</v>
      </c>
      <c r="E4" s="20" t="s">
        <v>13</v>
      </c>
    </row>
    <row r="5">
      <c r="A5" s="18">
        <v>3.0</v>
      </c>
      <c r="B5" s="19" t="s">
        <v>15</v>
      </c>
      <c r="E5" s="22" t="s">
        <v>16</v>
      </c>
    </row>
    <row r="6">
      <c r="A6" s="18">
        <v>4.0</v>
      </c>
      <c r="B6" s="19" t="s">
        <v>17</v>
      </c>
      <c r="E6" s="24" t="s">
        <v>18</v>
      </c>
    </row>
    <row r="7">
      <c r="A7" s="18">
        <v>5.0</v>
      </c>
      <c r="B7" s="19" t="s">
        <v>19</v>
      </c>
      <c r="E7" s="28" t="s">
        <v>20</v>
      </c>
    </row>
    <row r="8">
      <c r="A8" s="30">
        <v>6.0</v>
      </c>
      <c r="B8" s="32" t="s">
        <v>22</v>
      </c>
      <c r="E8" s="34" t="s">
        <v>24</v>
      </c>
    </row>
    <row r="9">
      <c r="A9" s="25"/>
      <c r="B9" s="37"/>
    </row>
    <row r="10">
      <c r="A10" s="6" t="s">
        <v>26</v>
      </c>
      <c r="E10" s="39"/>
      <c r="F10" s="39"/>
      <c r="G10" s="39"/>
    </row>
    <row r="11">
      <c r="B11" s="40" t="s">
        <v>28</v>
      </c>
      <c r="C11" s="44" t="s">
        <v>30</v>
      </c>
      <c r="E11" s="45" t="s">
        <v>34</v>
      </c>
    </row>
    <row r="12">
      <c r="B12" s="46" t="s">
        <v>37</v>
      </c>
      <c r="C12" s="47">
        <v>8.0</v>
      </c>
      <c r="E12" s="48" t="s">
        <v>42</v>
      </c>
    </row>
    <row r="13">
      <c r="B13" s="29" t="s">
        <v>44</v>
      </c>
      <c r="C13" s="50">
        <v>5.0</v>
      </c>
      <c r="E13" s="51" t="s">
        <v>46</v>
      </c>
    </row>
    <row r="14">
      <c r="B14" s="36" t="s">
        <v>49</v>
      </c>
      <c r="C14" s="50">
        <v>5.0</v>
      </c>
      <c r="E14" s="51" t="s">
        <v>50</v>
      </c>
    </row>
    <row r="15">
      <c r="B15" s="21" t="s">
        <v>51</v>
      </c>
      <c r="C15" s="50">
        <v>5.0</v>
      </c>
      <c r="E15" s="51" t="s">
        <v>52</v>
      </c>
    </row>
    <row r="16">
      <c r="B16" s="41" t="s">
        <v>54</v>
      </c>
      <c r="C16" s="50">
        <v>5.0</v>
      </c>
      <c r="D16" s="54"/>
      <c r="E16" s="51" t="s">
        <v>57</v>
      </c>
    </row>
    <row r="17">
      <c r="B17" s="43" t="s">
        <v>58</v>
      </c>
      <c r="C17" s="50">
        <v>5.0</v>
      </c>
      <c r="E17" s="55" t="s">
        <v>59</v>
      </c>
    </row>
    <row r="18">
      <c r="B18" s="21" t="s">
        <v>60</v>
      </c>
      <c r="C18" s="50">
        <v>5.0</v>
      </c>
      <c r="E18" s="51" t="s">
        <v>61</v>
      </c>
    </row>
    <row r="19">
      <c r="B19" s="29" t="s">
        <v>62</v>
      </c>
      <c r="C19" s="50">
        <v>5.0</v>
      </c>
      <c r="D19" s="57"/>
      <c r="E19" s="51" t="s">
        <v>63</v>
      </c>
    </row>
    <row r="20">
      <c r="B20" s="43" t="s">
        <v>65</v>
      </c>
      <c r="C20" s="50">
        <v>3.0</v>
      </c>
      <c r="E20" s="58" t="s">
        <v>66</v>
      </c>
    </row>
    <row r="21">
      <c r="B21" s="43" t="s">
        <v>67</v>
      </c>
      <c r="C21" s="50">
        <v>3.0</v>
      </c>
      <c r="E21" s="59"/>
    </row>
    <row r="22">
      <c r="B22" s="43" t="s">
        <v>68</v>
      </c>
      <c r="C22" s="50">
        <v>3.0</v>
      </c>
      <c r="E22" s="59"/>
      <c r="F22" s="59"/>
      <c r="G22" s="59"/>
    </row>
    <row r="23">
      <c r="B23" s="21" t="s">
        <v>69</v>
      </c>
      <c r="C23" s="50">
        <v>3.0</v>
      </c>
    </row>
    <row r="24">
      <c r="B24" s="49" t="s">
        <v>70</v>
      </c>
      <c r="C24" s="61">
        <v>3.0</v>
      </c>
      <c r="E24" s="59"/>
      <c r="F24" s="59"/>
      <c r="G24" s="59"/>
    </row>
    <row r="25">
      <c r="B25" s="21" t="s">
        <v>72</v>
      </c>
      <c r="C25" s="50">
        <v>3.0</v>
      </c>
    </row>
    <row r="26">
      <c r="B26" s="52" t="s">
        <v>73</v>
      </c>
      <c r="C26" s="61">
        <v>1.0</v>
      </c>
      <c r="E26" s="59"/>
      <c r="F26" s="59"/>
      <c r="G26" s="59"/>
    </row>
    <row r="27">
      <c r="B27" s="53" t="s">
        <v>74</v>
      </c>
      <c r="C27" s="63">
        <v>1.0</v>
      </c>
      <c r="E27" s="59"/>
      <c r="F27" s="59"/>
      <c r="G27" s="59"/>
    </row>
    <row r="29">
      <c r="C29" s="7"/>
    </row>
    <row r="31">
      <c r="D31" s="65"/>
    </row>
    <row r="32">
      <c r="D32" s="65"/>
    </row>
    <row r="33">
      <c r="D33" s="65"/>
    </row>
    <row r="34">
      <c r="D34" s="65"/>
    </row>
    <row r="35">
      <c r="D35" s="65"/>
    </row>
    <row r="39">
      <c r="C39" s="67"/>
    </row>
    <row r="40">
      <c r="C40" s="69"/>
    </row>
    <row r="41">
      <c r="C41" s="59"/>
    </row>
    <row r="42">
      <c r="C42" s="59"/>
    </row>
    <row r="43">
      <c r="C43" s="59"/>
    </row>
    <row r="44">
      <c r="C44" s="59"/>
    </row>
    <row r="45">
      <c r="C45" s="69"/>
    </row>
    <row r="46">
      <c r="C46" s="59"/>
    </row>
    <row r="47">
      <c r="C47" s="59"/>
    </row>
    <row r="48">
      <c r="C48" s="59"/>
    </row>
    <row r="49">
      <c r="C49" s="59"/>
    </row>
    <row r="50">
      <c r="C50" s="59"/>
    </row>
    <row r="52">
      <c r="C52" s="59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47.71"/>
  </cols>
  <sheetData>
    <row r="1">
      <c r="A1" s="104" t="s">
        <v>8</v>
      </c>
      <c r="B1" s="105">
        <v>43934.0</v>
      </c>
      <c r="C1" s="105">
        <v>43935.0</v>
      </c>
      <c r="D1" s="106">
        <v>43936.0</v>
      </c>
      <c r="E1" s="106">
        <v>43937.0</v>
      </c>
      <c r="F1" s="106">
        <v>43938.0</v>
      </c>
      <c r="G1" s="106">
        <v>43939.0</v>
      </c>
      <c r="H1" s="106">
        <v>43940.0</v>
      </c>
      <c r="I1" s="106">
        <v>43941.0</v>
      </c>
      <c r="J1" s="106">
        <v>43942.0</v>
      </c>
      <c r="K1" s="106">
        <v>43943.0</v>
      </c>
      <c r="L1" s="106">
        <v>43944.0</v>
      </c>
      <c r="M1" s="106">
        <v>43945.0</v>
      </c>
      <c r="N1" s="106">
        <v>43946.0</v>
      </c>
      <c r="O1" s="106">
        <v>43947.0</v>
      </c>
      <c r="P1" s="107" t="s">
        <v>10</v>
      </c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46" t="s">
        <v>130</v>
      </c>
      <c r="B2" s="23"/>
      <c r="P2" s="27">
        <f t="shared" ref="P2:P17" si="1">SUM(B2:O2)</f>
        <v>0</v>
      </c>
    </row>
    <row r="3">
      <c r="A3" s="29" t="s">
        <v>131</v>
      </c>
      <c r="B3" s="23"/>
      <c r="P3" s="27">
        <f t="shared" si="1"/>
        <v>0</v>
      </c>
    </row>
    <row r="4">
      <c r="A4" s="36" t="s">
        <v>132</v>
      </c>
      <c r="B4" s="23">
        <v>5.0</v>
      </c>
      <c r="C4" s="25">
        <v>5.0</v>
      </c>
      <c r="D4" s="25">
        <v>5.0</v>
      </c>
      <c r="E4" s="25">
        <v>5.0</v>
      </c>
      <c r="F4" s="25">
        <v>5.0</v>
      </c>
      <c r="G4" s="25">
        <v>5.0</v>
      </c>
      <c r="H4" s="25">
        <v>5.0</v>
      </c>
      <c r="I4" s="25">
        <v>5.0</v>
      </c>
      <c r="J4" s="25">
        <v>5.0</v>
      </c>
      <c r="P4" s="27">
        <f t="shared" si="1"/>
        <v>45</v>
      </c>
    </row>
    <row r="5">
      <c r="A5" s="21" t="s">
        <v>133</v>
      </c>
      <c r="B5" s="23">
        <v>5.0</v>
      </c>
      <c r="E5" s="25">
        <v>5.0</v>
      </c>
      <c r="H5" s="25">
        <v>5.0</v>
      </c>
      <c r="I5" s="25">
        <v>5.0</v>
      </c>
      <c r="L5" s="25">
        <v>5.0</v>
      </c>
      <c r="P5" s="27">
        <f t="shared" si="1"/>
        <v>25</v>
      </c>
    </row>
    <row r="6">
      <c r="A6" s="41" t="s">
        <v>134</v>
      </c>
      <c r="B6" s="23">
        <v>5.0</v>
      </c>
      <c r="C6" s="25">
        <v>5.0</v>
      </c>
      <c r="D6" s="25">
        <v>5.0</v>
      </c>
      <c r="E6" s="25">
        <v>5.0</v>
      </c>
      <c r="F6" s="25">
        <v>5.0</v>
      </c>
      <c r="G6" s="25">
        <v>5.0</v>
      </c>
      <c r="H6" s="25">
        <v>5.0</v>
      </c>
      <c r="I6" s="25">
        <v>5.0</v>
      </c>
      <c r="J6" s="25">
        <v>5.0</v>
      </c>
      <c r="K6" s="25">
        <v>5.0</v>
      </c>
      <c r="L6" s="25">
        <v>5.0</v>
      </c>
      <c r="P6" s="27">
        <f t="shared" si="1"/>
        <v>55</v>
      </c>
    </row>
    <row r="7">
      <c r="A7" s="43" t="s">
        <v>135</v>
      </c>
      <c r="B7" s="23">
        <v>5.0</v>
      </c>
      <c r="F7" s="25">
        <v>5.0</v>
      </c>
      <c r="G7" s="25">
        <v>5.0</v>
      </c>
      <c r="H7" s="25">
        <v>5.0</v>
      </c>
      <c r="J7" s="25">
        <v>5.0</v>
      </c>
      <c r="K7" s="25">
        <v>5.0</v>
      </c>
      <c r="L7" s="25">
        <v>5.0</v>
      </c>
      <c r="P7" s="27">
        <f t="shared" si="1"/>
        <v>35</v>
      </c>
    </row>
    <row r="8">
      <c r="A8" s="21" t="s">
        <v>136</v>
      </c>
      <c r="B8" s="23">
        <v>5.0</v>
      </c>
      <c r="C8" s="25">
        <v>5.0</v>
      </c>
      <c r="D8" s="25">
        <v>5.0</v>
      </c>
      <c r="E8" s="25">
        <v>5.0</v>
      </c>
      <c r="F8" s="25">
        <v>5.0</v>
      </c>
      <c r="G8" s="25">
        <v>5.0</v>
      </c>
      <c r="H8" s="25">
        <v>5.0</v>
      </c>
      <c r="I8" s="25">
        <v>5.0</v>
      </c>
      <c r="J8" s="25">
        <v>5.0</v>
      </c>
      <c r="K8" s="25">
        <v>5.0</v>
      </c>
      <c r="L8" s="25">
        <v>5.0</v>
      </c>
      <c r="P8" s="27">
        <f t="shared" si="1"/>
        <v>55</v>
      </c>
    </row>
    <row r="9">
      <c r="A9" s="29" t="s">
        <v>137</v>
      </c>
      <c r="B9" s="23"/>
      <c r="C9" s="25">
        <v>5.0</v>
      </c>
      <c r="P9" s="27">
        <f t="shared" si="1"/>
        <v>5</v>
      </c>
    </row>
    <row r="10">
      <c r="A10" s="43" t="s">
        <v>138</v>
      </c>
      <c r="B10" s="23">
        <v>3.0</v>
      </c>
      <c r="P10" s="27">
        <f t="shared" si="1"/>
        <v>3</v>
      </c>
    </row>
    <row r="11">
      <c r="A11" s="43" t="s">
        <v>139</v>
      </c>
      <c r="B11" s="23">
        <v>3.0</v>
      </c>
      <c r="C11" s="25">
        <v>3.0</v>
      </c>
      <c r="D11" s="25">
        <v>3.0</v>
      </c>
      <c r="E11" s="25">
        <v>3.0</v>
      </c>
      <c r="F11" s="25">
        <v>3.0</v>
      </c>
      <c r="G11" s="25">
        <v>3.0</v>
      </c>
      <c r="H11" s="25">
        <v>3.0</v>
      </c>
      <c r="I11" s="25">
        <v>3.0</v>
      </c>
      <c r="J11" s="25">
        <v>3.0</v>
      </c>
      <c r="K11" s="25">
        <v>3.0</v>
      </c>
      <c r="L11" s="25">
        <v>3.0</v>
      </c>
      <c r="P11" s="27">
        <f t="shared" si="1"/>
        <v>33</v>
      </c>
    </row>
    <row r="12">
      <c r="A12" s="43" t="s">
        <v>140</v>
      </c>
      <c r="B12" s="23"/>
      <c r="C12" s="25">
        <v>3.0</v>
      </c>
      <c r="E12" s="25">
        <v>3.0</v>
      </c>
      <c r="F12" s="25">
        <v>3.0</v>
      </c>
      <c r="G12" s="25">
        <v>3.0</v>
      </c>
      <c r="H12" s="25">
        <v>3.0</v>
      </c>
      <c r="I12" s="25">
        <v>3.0</v>
      </c>
      <c r="J12" s="25">
        <v>3.0</v>
      </c>
      <c r="K12" s="25">
        <v>3.0</v>
      </c>
      <c r="L12" s="25">
        <v>3.0</v>
      </c>
      <c r="P12" s="27">
        <f t="shared" si="1"/>
        <v>27</v>
      </c>
    </row>
    <row r="13">
      <c r="A13" s="21" t="s">
        <v>141</v>
      </c>
      <c r="B13" s="23"/>
      <c r="P13" s="27">
        <f t="shared" si="1"/>
        <v>0</v>
      </c>
    </row>
    <row r="14">
      <c r="A14" s="49" t="s">
        <v>142</v>
      </c>
      <c r="B14" s="25"/>
      <c r="P14" s="27">
        <f t="shared" si="1"/>
        <v>0</v>
      </c>
    </row>
    <row r="15">
      <c r="A15" s="21" t="s">
        <v>143</v>
      </c>
      <c r="B15" s="23">
        <v>3.0</v>
      </c>
      <c r="C15" s="25">
        <v>3.0</v>
      </c>
      <c r="D15" s="25">
        <v>3.0</v>
      </c>
      <c r="E15" s="25">
        <v>3.0</v>
      </c>
      <c r="F15" s="25">
        <v>3.0</v>
      </c>
      <c r="G15" s="25">
        <v>3.0</v>
      </c>
      <c r="H15" s="25">
        <v>3.0</v>
      </c>
      <c r="I15" s="25">
        <v>3.0</v>
      </c>
      <c r="J15" s="25">
        <v>3.0</v>
      </c>
      <c r="K15" s="25">
        <v>3.0</v>
      </c>
      <c r="L15" s="25">
        <v>3.0</v>
      </c>
      <c r="P15" s="27">
        <f t="shared" si="1"/>
        <v>33</v>
      </c>
    </row>
    <row r="16">
      <c r="A16" s="52" t="s">
        <v>144</v>
      </c>
      <c r="B16" s="25"/>
      <c r="D16" s="25">
        <v>1.0</v>
      </c>
      <c r="E16" s="25">
        <v>1.0</v>
      </c>
      <c r="G16" s="25">
        <v>1.0</v>
      </c>
      <c r="P16" s="27">
        <f t="shared" si="1"/>
        <v>3</v>
      </c>
    </row>
    <row r="17">
      <c r="A17" s="53" t="s">
        <v>145</v>
      </c>
      <c r="B17" s="25">
        <v>1.0</v>
      </c>
      <c r="C17" s="25">
        <v>1.0</v>
      </c>
      <c r="D17" s="25">
        <v>1.0</v>
      </c>
      <c r="E17" s="25">
        <v>1.0</v>
      </c>
      <c r="F17" s="25">
        <v>1.0</v>
      </c>
      <c r="G17" s="25">
        <v>1.0</v>
      </c>
      <c r="J17" s="25">
        <v>1.0</v>
      </c>
      <c r="K17" s="25">
        <v>1.0</v>
      </c>
      <c r="P17" s="27">
        <f t="shared" si="1"/>
        <v>8</v>
      </c>
    </row>
    <row r="18">
      <c r="A18" s="104" t="s">
        <v>56</v>
      </c>
      <c r="B18" s="108">
        <f t="shared" ref="B18:O18" si="2">sum(B2:B17)</f>
        <v>35</v>
      </c>
      <c r="C18" s="108">
        <f t="shared" si="2"/>
        <v>30</v>
      </c>
      <c r="D18" s="108">
        <f t="shared" si="2"/>
        <v>23</v>
      </c>
      <c r="E18" s="108">
        <f t="shared" si="2"/>
        <v>31</v>
      </c>
      <c r="F18" s="108">
        <f t="shared" si="2"/>
        <v>30</v>
      </c>
      <c r="G18" s="108">
        <f t="shared" si="2"/>
        <v>31</v>
      </c>
      <c r="H18" s="108">
        <f t="shared" si="2"/>
        <v>34</v>
      </c>
      <c r="I18" s="108">
        <f t="shared" si="2"/>
        <v>29</v>
      </c>
      <c r="J18" s="108">
        <f t="shared" si="2"/>
        <v>30</v>
      </c>
      <c r="K18" s="108">
        <f t="shared" si="2"/>
        <v>25</v>
      </c>
      <c r="L18" s="108">
        <f t="shared" si="2"/>
        <v>29</v>
      </c>
      <c r="M18" s="108">
        <f t="shared" si="2"/>
        <v>0</v>
      </c>
      <c r="N18" s="108">
        <f t="shared" si="2"/>
        <v>0</v>
      </c>
      <c r="O18" s="108">
        <f t="shared" si="2"/>
        <v>0</v>
      </c>
      <c r="P18" s="109">
        <f>sum(B18:O18)</f>
        <v>327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6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6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40.86"/>
  </cols>
  <sheetData>
    <row r="1">
      <c r="A1" s="104" t="s">
        <v>8</v>
      </c>
      <c r="B1" s="105">
        <v>43934.0</v>
      </c>
      <c r="C1" s="105">
        <v>43935.0</v>
      </c>
      <c r="D1" s="106">
        <v>43936.0</v>
      </c>
      <c r="E1" s="106">
        <v>43937.0</v>
      </c>
      <c r="F1" s="106">
        <v>43938.0</v>
      </c>
      <c r="G1" s="106">
        <v>43939.0</v>
      </c>
      <c r="H1" s="106">
        <v>43940.0</v>
      </c>
      <c r="I1" s="106">
        <v>43941.0</v>
      </c>
      <c r="J1" s="106">
        <v>43942.0</v>
      </c>
      <c r="K1" s="106">
        <v>43943.0</v>
      </c>
      <c r="L1" s="106">
        <v>43944.0</v>
      </c>
      <c r="M1" s="106">
        <v>43945.0</v>
      </c>
      <c r="N1" s="106">
        <v>43946.0</v>
      </c>
      <c r="O1" s="106">
        <v>43947.0</v>
      </c>
      <c r="P1" s="107" t="s">
        <v>10</v>
      </c>
      <c r="Q1" s="70"/>
      <c r="R1" s="70"/>
      <c r="S1" s="70"/>
      <c r="T1" s="70"/>
      <c r="U1" s="70"/>
      <c r="V1" s="70"/>
      <c r="W1" s="70"/>
      <c r="X1" s="70"/>
      <c r="Y1" s="70"/>
      <c r="Z1" s="70"/>
    </row>
    <row r="2">
      <c r="A2" s="46" t="s">
        <v>146</v>
      </c>
      <c r="B2" s="23"/>
      <c r="P2" s="27">
        <f t="shared" ref="P2:P17" si="1">SUM(B2:O2)</f>
        <v>0</v>
      </c>
      <c r="Q2" s="71"/>
      <c r="R2" s="71"/>
      <c r="S2" s="71"/>
      <c r="T2" s="71"/>
      <c r="U2" s="71"/>
      <c r="V2" s="71"/>
      <c r="W2" s="71"/>
      <c r="X2" s="71"/>
      <c r="Y2" s="71"/>
      <c r="Z2" s="71"/>
    </row>
    <row r="3">
      <c r="A3" s="29" t="s">
        <v>147</v>
      </c>
      <c r="B3" s="23"/>
      <c r="P3" s="27">
        <f t="shared" si="1"/>
        <v>0</v>
      </c>
      <c r="Q3" s="71"/>
      <c r="R3" s="71"/>
      <c r="S3" s="71"/>
      <c r="T3" s="71"/>
      <c r="U3" s="71"/>
      <c r="V3" s="71"/>
      <c r="W3" s="71"/>
      <c r="X3" s="71"/>
      <c r="Y3" s="71"/>
      <c r="Z3" s="71"/>
    </row>
    <row r="4">
      <c r="A4" s="36" t="s">
        <v>148</v>
      </c>
      <c r="B4" s="23">
        <v>5.0</v>
      </c>
      <c r="C4" s="25">
        <v>5.0</v>
      </c>
      <c r="D4" s="25">
        <v>5.0</v>
      </c>
      <c r="E4" s="25">
        <v>5.0</v>
      </c>
      <c r="F4" s="25">
        <v>5.0</v>
      </c>
      <c r="G4" s="25">
        <v>5.0</v>
      </c>
      <c r="H4" s="25">
        <v>5.0</v>
      </c>
      <c r="I4" s="25">
        <v>5.0</v>
      </c>
      <c r="J4" s="25">
        <v>5.0</v>
      </c>
      <c r="K4" s="25">
        <v>5.0</v>
      </c>
      <c r="L4" s="25">
        <v>5.0</v>
      </c>
      <c r="P4" s="27">
        <f t="shared" si="1"/>
        <v>55</v>
      </c>
      <c r="Q4" s="71"/>
      <c r="R4" s="71"/>
      <c r="S4" s="71"/>
      <c r="T4" s="71"/>
      <c r="U4" s="71"/>
      <c r="V4" s="71"/>
      <c r="W4" s="71"/>
      <c r="X4" s="71"/>
      <c r="Y4" s="71"/>
      <c r="Z4" s="71"/>
    </row>
    <row r="5">
      <c r="A5" s="21" t="s">
        <v>149</v>
      </c>
      <c r="B5" s="23"/>
      <c r="C5" s="25">
        <v>5.0</v>
      </c>
      <c r="G5" s="25">
        <v>7.0</v>
      </c>
      <c r="P5" s="27">
        <f t="shared" si="1"/>
        <v>12</v>
      </c>
      <c r="Q5" s="71"/>
      <c r="R5" s="71"/>
      <c r="S5" s="71"/>
      <c r="T5" s="71"/>
      <c r="U5" s="71"/>
      <c r="V5" s="71"/>
      <c r="W5" s="71"/>
      <c r="X5" s="71"/>
      <c r="Y5" s="71"/>
      <c r="Z5" s="71"/>
    </row>
    <row r="6">
      <c r="A6" s="41" t="s">
        <v>150</v>
      </c>
      <c r="B6" s="23">
        <v>5.0</v>
      </c>
      <c r="C6" s="25">
        <v>5.0</v>
      </c>
      <c r="D6" s="25">
        <v>5.0</v>
      </c>
      <c r="E6" s="25">
        <v>5.0</v>
      </c>
      <c r="F6" s="25">
        <v>5.0</v>
      </c>
      <c r="G6" s="25">
        <v>5.0</v>
      </c>
      <c r="H6" s="25">
        <v>5.0</v>
      </c>
      <c r="I6" s="25">
        <v>5.0</v>
      </c>
      <c r="J6" s="25">
        <v>5.0</v>
      </c>
      <c r="K6" s="25">
        <v>5.0</v>
      </c>
      <c r="L6" s="25">
        <v>5.0</v>
      </c>
      <c r="P6" s="27">
        <f t="shared" si="1"/>
        <v>55</v>
      </c>
      <c r="Q6" s="71"/>
      <c r="R6" s="71"/>
      <c r="S6" s="71"/>
      <c r="T6" s="71"/>
      <c r="U6" s="71"/>
      <c r="V6" s="71"/>
      <c r="W6" s="71"/>
      <c r="X6" s="71"/>
      <c r="Y6" s="71"/>
      <c r="Z6" s="71"/>
    </row>
    <row r="7">
      <c r="A7" s="43" t="s">
        <v>151</v>
      </c>
      <c r="B7" s="23"/>
      <c r="C7" s="25">
        <v>5.0</v>
      </c>
      <c r="P7" s="27">
        <f t="shared" si="1"/>
        <v>5</v>
      </c>
      <c r="Q7" s="71"/>
      <c r="R7" s="71"/>
      <c r="S7" s="71"/>
      <c r="T7" s="71"/>
      <c r="U7" s="71"/>
      <c r="V7" s="71"/>
      <c r="W7" s="71"/>
      <c r="X7" s="71"/>
      <c r="Y7" s="71"/>
      <c r="Z7" s="71"/>
    </row>
    <row r="8">
      <c r="A8" s="21" t="s">
        <v>152</v>
      </c>
      <c r="B8" s="23">
        <v>5.0</v>
      </c>
      <c r="C8" s="25">
        <v>5.0</v>
      </c>
      <c r="D8" s="25">
        <v>5.0</v>
      </c>
      <c r="E8" s="25">
        <v>5.0</v>
      </c>
      <c r="F8" s="25">
        <v>5.0</v>
      </c>
      <c r="G8" s="25">
        <v>5.0</v>
      </c>
      <c r="H8" s="25">
        <v>5.0</v>
      </c>
      <c r="I8" s="25">
        <v>5.0</v>
      </c>
      <c r="J8" s="25">
        <v>5.0</v>
      </c>
      <c r="K8" s="25">
        <v>5.0</v>
      </c>
      <c r="L8" s="25">
        <v>5.0</v>
      </c>
      <c r="P8" s="27">
        <f t="shared" si="1"/>
        <v>55</v>
      </c>
      <c r="Q8" s="71"/>
      <c r="R8" s="71"/>
      <c r="S8" s="71"/>
      <c r="T8" s="71"/>
      <c r="U8" s="71"/>
      <c r="V8" s="71"/>
      <c r="W8" s="71"/>
      <c r="X8" s="71"/>
      <c r="Y8" s="71"/>
      <c r="Z8" s="71"/>
    </row>
    <row r="9">
      <c r="A9" s="29" t="s">
        <v>153</v>
      </c>
      <c r="B9" s="23">
        <v>5.0</v>
      </c>
      <c r="C9" s="25">
        <v>5.0</v>
      </c>
      <c r="D9" s="25">
        <v>5.0</v>
      </c>
      <c r="E9" s="25">
        <v>5.0</v>
      </c>
      <c r="F9" s="25">
        <v>5.0</v>
      </c>
      <c r="G9" s="25">
        <v>5.0</v>
      </c>
      <c r="H9" s="25">
        <v>5.0</v>
      </c>
      <c r="I9" s="25">
        <v>5.0</v>
      </c>
      <c r="J9" s="25">
        <v>5.0</v>
      </c>
      <c r="K9" s="25">
        <v>5.0</v>
      </c>
      <c r="L9" s="25">
        <v>5.0</v>
      </c>
      <c r="P9" s="27">
        <f t="shared" si="1"/>
        <v>55</v>
      </c>
      <c r="Q9" s="71"/>
      <c r="R9" s="71"/>
      <c r="S9" s="71"/>
      <c r="T9" s="71"/>
      <c r="U9" s="71"/>
      <c r="V9" s="71"/>
      <c r="W9" s="71"/>
      <c r="X9" s="71"/>
      <c r="Y9" s="71"/>
      <c r="Z9" s="71"/>
    </row>
    <row r="10">
      <c r="A10" s="43" t="s">
        <v>154</v>
      </c>
      <c r="B10" s="23">
        <v>3.0</v>
      </c>
      <c r="C10" s="25">
        <v>3.0</v>
      </c>
      <c r="E10" s="25">
        <v>3.0</v>
      </c>
      <c r="F10" s="25">
        <v>3.0</v>
      </c>
      <c r="G10" s="25">
        <v>3.0</v>
      </c>
      <c r="H10" s="25">
        <v>3.0</v>
      </c>
      <c r="J10" s="25">
        <v>3.0</v>
      </c>
      <c r="K10" s="25">
        <v>3.0</v>
      </c>
      <c r="P10" s="27">
        <f t="shared" si="1"/>
        <v>24</v>
      </c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>
      <c r="A11" s="43" t="s">
        <v>155</v>
      </c>
      <c r="B11" s="23">
        <v>3.0</v>
      </c>
      <c r="C11" s="25">
        <v>3.0</v>
      </c>
      <c r="D11" s="25">
        <v>3.0</v>
      </c>
      <c r="E11" s="25">
        <v>3.0</v>
      </c>
      <c r="F11" s="25">
        <v>3.0</v>
      </c>
      <c r="G11" s="25">
        <v>3.0</v>
      </c>
      <c r="H11" s="25">
        <v>3.0</v>
      </c>
      <c r="I11" s="25">
        <v>3.0</v>
      </c>
      <c r="J11" s="25">
        <v>3.0</v>
      </c>
      <c r="K11" s="25">
        <v>3.0</v>
      </c>
      <c r="L11" s="25">
        <v>3.0</v>
      </c>
      <c r="P11" s="27">
        <f t="shared" si="1"/>
        <v>33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>
      <c r="A12" s="43" t="s">
        <v>156</v>
      </c>
      <c r="B12" s="23">
        <v>3.0</v>
      </c>
      <c r="C12" s="25">
        <v>3.0</v>
      </c>
      <c r="D12" s="25">
        <v>3.0</v>
      </c>
      <c r="E12" s="25">
        <v>3.0</v>
      </c>
      <c r="F12" s="25">
        <v>3.0</v>
      </c>
      <c r="G12" s="25">
        <v>3.0</v>
      </c>
      <c r="H12" s="25">
        <v>3.0</v>
      </c>
      <c r="I12" s="25">
        <v>3.0</v>
      </c>
      <c r="J12" s="25">
        <v>3.0</v>
      </c>
      <c r="K12" s="25">
        <v>3.0</v>
      </c>
      <c r="L12" s="25">
        <v>3.0</v>
      </c>
      <c r="P12" s="27">
        <f t="shared" si="1"/>
        <v>33</v>
      </c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>
      <c r="A13" s="21" t="s">
        <v>157</v>
      </c>
      <c r="B13" s="23"/>
      <c r="P13" s="27">
        <f t="shared" si="1"/>
        <v>0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>
      <c r="A14" s="49" t="s">
        <v>158</v>
      </c>
      <c r="B14" s="25">
        <v>3.0</v>
      </c>
      <c r="C14" s="25">
        <v>3.0</v>
      </c>
      <c r="D14" s="25">
        <v>3.0</v>
      </c>
      <c r="E14" s="25">
        <v>3.0</v>
      </c>
      <c r="F14" s="25">
        <v>3.0</v>
      </c>
      <c r="G14" s="25">
        <v>3.0</v>
      </c>
      <c r="H14" s="25">
        <v>3.0</v>
      </c>
      <c r="L14" s="25">
        <v>3.0</v>
      </c>
      <c r="P14" s="27">
        <f t="shared" si="1"/>
        <v>24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>
      <c r="A15" s="21" t="s">
        <v>159</v>
      </c>
      <c r="B15" s="23">
        <v>3.0</v>
      </c>
      <c r="C15" s="25">
        <v>5.0</v>
      </c>
      <c r="D15" s="25">
        <v>3.0</v>
      </c>
      <c r="E15" s="25">
        <v>3.0</v>
      </c>
      <c r="F15" s="25">
        <v>3.0</v>
      </c>
      <c r="G15" s="25">
        <v>3.0</v>
      </c>
      <c r="H15" s="25">
        <v>3.0</v>
      </c>
      <c r="I15" s="25">
        <v>3.0</v>
      </c>
      <c r="J15" s="25">
        <v>3.0</v>
      </c>
      <c r="K15" s="25">
        <v>3.0</v>
      </c>
      <c r="L15" s="25">
        <v>3.0</v>
      </c>
      <c r="P15" s="27">
        <f t="shared" si="1"/>
        <v>35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>
      <c r="A16" s="52" t="s">
        <v>160</v>
      </c>
      <c r="B16" s="25">
        <v>3.0</v>
      </c>
      <c r="C16" s="25">
        <v>1.0</v>
      </c>
      <c r="D16" s="25">
        <v>1.0</v>
      </c>
      <c r="E16" s="25">
        <v>1.0</v>
      </c>
      <c r="F16" s="25">
        <v>1.0</v>
      </c>
      <c r="G16" s="25">
        <v>1.0</v>
      </c>
      <c r="H16" s="25">
        <v>1.0</v>
      </c>
      <c r="I16" s="25">
        <v>1.0</v>
      </c>
      <c r="J16" s="25">
        <v>1.0</v>
      </c>
      <c r="K16" s="25">
        <v>1.0</v>
      </c>
      <c r="L16" s="25">
        <v>1.0</v>
      </c>
      <c r="P16" s="27">
        <f t="shared" si="1"/>
        <v>13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>
      <c r="A17" s="53" t="s">
        <v>161</v>
      </c>
      <c r="B17" s="25">
        <v>1.0</v>
      </c>
      <c r="C17" s="25">
        <v>1.0</v>
      </c>
      <c r="D17" s="25">
        <v>3.0</v>
      </c>
      <c r="E17" s="25">
        <v>1.0</v>
      </c>
      <c r="H17" s="25">
        <v>1.0</v>
      </c>
      <c r="I17" s="25">
        <v>1.0</v>
      </c>
      <c r="J17" s="25">
        <v>1.0</v>
      </c>
      <c r="L17" s="25">
        <v>1.0</v>
      </c>
      <c r="M17" s="25">
        <v>1.0</v>
      </c>
      <c r="P17" s="27">
        <f t="shared" si="1"/>
        <v>11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>
      <c r="A18" s="104" t="s">
        <v>56</v>
      </c>
      <c r="B18" s="108">
        <f t="shared" ref="B18:O18" si="2">sum(B2:B17)</f>
        <v>39</v>
      </c>
      <c r="C18" s="108">
        <f t="shared" si="2"/>
        <v>49</v>
      </c>
      <c r="D18" s="108">
        <f t="shared" si="2"/>
        <v>36</v>
      </c>
      <c r="E18" s="108">
        <f t="shared" si="2"/>
        <v>37</v>
      </c>
      <c r="F18" s="108">
        <f t="shared" si="2"/>
        <v>36</v>
      </c>
      <c r="G18" s="108">
        <f t="shared" si="2"/>
        <v>43</v>
      </c>
      <c r="H18" s="108">
        <f t="shared" si="2"/>
        <v>37</v>
      </c>
      <c r="I18" s="108">
        <f t="shared" si="2"/>
        <v>31</v>
      </c>
      <c r="J18" s="108">
        <f t="shared" si="2"/>
        <v>34</v>
      </c>
      <c r="K18" s="108">
        <f t="shared" si="2"/>
        <v>33</v>
      </c>
      <c r="L18" s="108">
        <f t="shared" si="2"/>
        <v>34</v>
      </c>
      <c r="M18" s="108">
        <f t="shared" si="2"/>
        <v>1</v>
      </c>
      <c r="N18" s="108">
        <f t="shared" si="2"/>
        <v>0</v>
      </c>
      <c r="O18" s="108">
        <f t="shared" si="2"/>
        <v>0</v>
      </c>
      <c r="P18" s="109">
        <f>sum(B18:O18)</f>
        <v>410</v>
      </c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6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6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7BA0"/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40.86"/>
    <col customWidth="1" min="2" max="2" width="10.14"/>
  </cols>
  <sheetData>
    <row r="1">
      <c r="A1" s="110" t="s">
        <v>8</v>
      </c>
      <c r="B1" s="111">
        <v>43934.0</v>
      </c>
      <c r="C1" s="111">
        <v>43935.0</v>
      </c>
      <c r="D1" s="111">
        <v>43936.0</v>
      </c>
      <c r="E1" s="111">
        <v>43937.0</v>
      </c>
      <c r="F1" s="111">
        <v>43938.0</v>
      </c>
      <c r="G1" s="111">
        <v>43939.0</v>
      </c>
      <c r="H1" s="112">
        <v>43940.0</v>
      </c>
      <c r="I1" s="111">
        <v>43941.0</v>
      </c>
      <c r="J1" s="111">
        <v>43942.0</v>
      </c>
      <c r="K1" s="111">
        <v>43943.0</v>
      </c>
      <c r="L1" s="111">
        <v>43944.0</v>
      </c>
      <c r="M1" s="111">
        <v>43945.0</v>
      </c>
      <c r="N1" s="111">
        <v>43946.0</v>
      </c>
      <c r="O1" s="112">
        <v>43947.0</v>
      </c>
      <c r="P1" s="113" t="s">
        <v>10</v>
      </c>
      <c r="Q1" s="70"/>
      <c r="R1" s="70"/>
      <c r="S1" s="70"/>
      <c r="T1" s="70"/>
      <c r="U1" s="70"/>
      <c r="V1" s="70"/>
      <c r="W1" s="70"/>
      <c r="X1" s="70"/>
      <c r="Y1" s="70"/>
      <c r="Z1" s="70"/>
    </row>
    <row r="2">
      <c r="A2" s="88" t="s">
        <v>162</v>
      </c>
      <c r="B2" s="92">
        <v>0.0</v>
      </c>
      <c r="C2" s="91"/>
      <c r="D2" s="92">
        <v>8.0</v>
      </c>
      <c r="E2" s="91"/>
      <c r="F2" s="91"/>
      <c r="G2" s="71"/>
      <c r="H2" s="92">
        <v>8.0</v>
      </c>
      <c r="I2" s="92">
        <v>8.0</v>
      </c>
      <c r="J2" s="71"/>
      <c r="K2" s="71"/>
      <c r="L2" s="71"/>
      <c r="M2" s="71"/>
      <c r="N2" s="71"/>
      <c r="O2" s="89"/>
      <c r="P2" s="27">
        <f t="shared" ref="P2:P17" si="1">SUM(B2:O2)</f>
        <v>24</v>
      </c>
      <c r="Q2" s="71"/>
      <c r="R2" s="71"/>
      <c r="S2" s="71"/>
      <c r="T2" s="71"/>
      <c r="U2" s="71"/>
      <c r="V2" s="71"/>
      <c r="W2" s="71"/>
      <c r="X2" s="71"/>
      <c r="Y2" s="71"/>
      <c r="Z2" s="71"/>
    </row>
    <row r="3">
      <c r="A3" s="90" t="s">
        <v>163</v>
      </c>
      <c r="B3" s="92">
        <v>0.0</v>
      </c>
      <c r="C3" s="91"/>
      <c r="D3" s="92">
        <v>5.0</v>
      </c>
      <c r="E3" s="91"/>
      <c r="F3" s="91"/>
      <c r="G3" s="71"/>
      <c r="H3" s="71"/>
      <c r="I3" s="71"/>
      <c r="J3" s="71"/>
      <c r="K3" s="71"/>
      <c r="L3" s="71"/>
      <c r="M3" s="71"/>
      <c r="N3" s="71"/>
      <c r="O3" s="89"/>
      <c r="P3" s="27">
        <f t="shared" si="1"/>
        <v>5</v>
      </c>
      <c r="Q3" s="71"/>
      <c r="R3" s="71"/>
      <c r="S3" s="71"/>
      <c r="T3" s="71"/>
      <c r="U3" s="71"/>
      <c r="V3" s="71"/>
      <c r="W3" s="71"/>
      <c r="X3" s="71"/>
      <c r="Y3" s="71"/>
      <c r="Z3" s="71"/>
    </row>
    <row r="4">
      <c r="A4" s="36" t="s">
        <v>164</v>
      </c>
      <c r="B4" s="92">
        <v>5.0</v>
      </c>
      <c r="C4" s="92">
        <v>5.0</v>
      </c>
      <c r="D4" s="92">
        <v>5.0</v>
      </c>
      <c r="E4" s="92">
        <v>5.0</v>
      </c>
      <c r="F4" s="92">
        <v>5.0</v>
      </c>
      <c r="G4" s="92">
        <v>5.0</v>
      </c>
      <c r="H4" s="92">
        <v>5.0</v>
      </c>
      <c r="I4" s="92">
        <v>5.0</v>
      </c>
      <c r="J4" s="92">
        <v>5.0</v>
      </c>
      <c r="K4" s="92">
        <v>5.0</v>
      </c>
      <c r="L4" s="92">
        <v>5.0</v>
      </c>
      <c r="M4" s="71"/>
      <c r="N4" s="71"/>
      <c r="O4" s="89"/>
      <c r="P4" s="27">
        <f t="shared" si="1"/>
        <v>55</v>
      </c>
      <c r="Q4" s="71"/>
      <c r="R4" s="71"/>
      <c r="S4" s="71"/>
      <c r="T4" s="71"/>
      <c r="U4" s="71"/>
      <c r="V4" s="71"/>
      <c r="W4" s="71"/>
      <c r="X4" s="71"/>
      <c r="Y4" s="71"/>
      <c r="Z4" s="71"/>
    </row>
    <row r="5">
      <c r="A5" s="88" t="s">
        <v>165</v>
      </c>
      <c r="B5" s="91"/>
      <c r="C5" s="92">
        <v>7.0</v>
      </c>
      <c r="D5" s="92">
        <v>0.0</v>
      </c>
      <c r="E5" s="91"/>
      <c r="F5" s="92">
        <v>5.0</v>
      </c>
      <c r="G5" s="92">
        <v>5.0</v>
      </c>
      <c r="H5" s="92">
        <v>5.0</v>
      </c>
      <c r="I5" s="92">
        <v>5.0</v>
      </c>
      <c r="J5" s="71"/>
      <c r="K5" s="71"/>
      <c r="L5" s="92">
        <v>5.0</v>
      </c>
      <c r="M5" s="71"/>
      <c r="N5" s="71"/>
      <c r="O5" s="89"/>
      <c r="P5" s="27">
        <f t="shared" si="1"/>
        <v>32</v>
      </c>
      <c r="Q5" s="71"/>
      <c r="R5" s="71"/>
      <c r="S5" s="71"/>
      <c r="T5" s="71"/>
      <c r="U5" s="71"/>
      <c r="V5" s="71"/>
      <c r="W5" s="71"/>
      <c r="X5" s="71"/>
      <c r="Y5" s="71"/>
      <c r="Z5" s="71"/>
    </row>
    <row r="6">
      <c r="A6" s="88" t="s">
        <v>166</v>
      </c>
      <c r="B6" s="92">
        <v>5.0</v>
      </c>
      <c r="C6" s="92">
        <v>5.0</v>
      </c>
      <c r="D6" s="92">
        <v>5.0</v>
      </c>
      <c r="E6" s="92">
        <v>5.0</v>
      </c>
      <c r="F6" s="92">
        <v>5.0</v>
      </c>
      <c r="G6" s="92">
        <v>5.0</v>
      </c>
      <c r="H6" s="92">
        <v>5.0</v>
      </c>
      <c r="I6" s="92">
        <v>5.0</v>
      </c>
      <c r="J6" s="92">
        <v>5.0</v>
      </c>
      <c r="K6" s="92">
        <v>5.0</v>
      </c>
      <c r="L6" s="92">
        <v>5.0</v>
      </c>
      <c r="M6" s="71"/>
      <c r="N6" s="71"/>
      <c r="O6" s="89"/>
      <c r="P6" s="27">
        <f t="shared" si="1"/>
        <v>55</v>
      </c>
      <c r="Q6" s="71"/>
      <c r="R6" s="71"/>
      <c r="S6" s="71"/>
      <c r="T6" s="71"/>
      <c r="U6" s="71"/>
      <c r="V6" s="71"/>
      <c r="W6" s="71"/>
      <c r="X6" s="71"/>
      <c r="Y6" s="71"/>
      <c r="Z6" s="71"/>
    </row>
    <row r="7">
      <c r="A7" s="93" t="s">
        <v>167</v>
      </c>
      <c r="B7" s="92">
        <v>0.0</v>
      </c>
      <c r="C7" s="92">
        <v>5.0</v>
      </c>
      <c r="D7" s="92">
        <v>0.0</v>
      </c>
      <c r="E7" s="91"/>
      <c r="F7" s="71"/>
      <c r="G7" s="71"/>
      <c r="H7" s="92">
        <v>5.0</v>
      </c>
      <c r="I7" s="92">
        <v>5.0</v>
      </c>
      <c r="J7" s="71"/>
      <c r="K7" s="71"/>
      <c r="L7" s="71"/>
      <c r="M7" s="71"/>
      <c r="N7" s="71"/>
      <c r="O7" s="89"/>
      <c r="P7" s="27">
        <f t="shared" si="1"/>
        <v>15</v>
      </c>
      <c r="Q7" s="71"/>
      <c r="R7" s="71"/>
      <c r="S7" s="71"/>
      <c r="T7" s="71"/>
      <c r="U7" s="71"/>
      <c r="V7" s="71"/>
      <c r="W7" s="71"/>
      <c r="X7" s="71"/>
      <c r="Y7" s="71"/>
      <c r="Z7" s="71"/>
    </row>
    <row r="8">
      <c r="A8" s="88" t="s">
        <v>168</v>
      </c>
      <c r="B8" s="92">
        <v>5.0</v>
      </c>
      <c r="C8" s="92">
        <v>5.0</v>
      </c>
      <c r="D8" s="92">
        <v>5.0</v>
      </c>
      <c r="E8" s="92">
        <v>5.0</v>
      </c>
      <c r="F8" s="92">
        <v>5.0</v>
      </c>
      <c r="G8" s="92">
        <v>5.0</v>
      </c>
      <c r="H8" s="92">
        <v>5.0</v>
      </c>
      <c r="I8" s="92">
        <v>5.0</v>
      </c>
      <c r="J8" s="92">
        <v>5.0</v>
      </c>
      <c r="K8" s="92">
        <v>5.0</v>
      </c>
      <c r="L8" s="92">
        <v>5.0</v>
      </c>
      <c r="M8" s="71"/>
      <c r="N8" s="71"/>
      <c r="O8" s="89"/>
      <c r="P8" s="27">
        <f t="shared" si="1"/>
        <v>55</v>
      </c>
      <c r="Q8" s="71"/>
      <c r="R8" s="71"/>
      <c r="S8" s="71"/>
      <c r="T8" s="71"/>
      <c r="U8" s="71"/>
      <c r="V8" s="71"/>
      <c r="W8" s="71"/>
      <c r="X8" s="71"/>
      <c r="Y8" s="71"/>
      <c r="Z8" s="71"/>
    </row>
    <row r="9">
      <c r="A9" s="90" t="s">
        <v>169</v>
      </c>
      <c r="B9" s="92">
        <v>0.0</v>
      </c>
      <c r="C9" s="91"/>
      <c r="D9" s="92">
        <v>5.0</v>
      </c>
      <c r="E9" s="92">
        <v>5.0</v>
      </c>
      <c r="F9" s="91"/>
      <c r="G9" s="92">
        <v>5.0</v>
      </c>
      <c r="H9" s="92">
        <v>5.0</v>
      </c>
      <c r="I9" s="71"/>
      <c r="J9" s="92">
        <v>5.0</v>
      </c>
      <c r="K9" s="71"/>
      <c r="L9" s="71"/>
      <c r="M9" s="71"/>
      <c r="N9" s="71"/>
      <c r="O9" s="89"/>
      <c r="P9" s="27">
        <f t="shared" si="1"/>
        <v>25</v>
      </c>
      <c r="Q9" s="71"/>
      <c r="R9" s="71"/>
      <c r="S9" s="71"/>
      <c r="T9" s="71"/>
      <c r="U9" s="71"/>
      <c r="V9" s="71"/>
      <c r="W9" s="71"/>
      <c r="X9" s="71"/>
      <c r="Y9" s="71"/>
      <c r="Z9" s="71"/>
    </row>
    <row r="10">
      <c r="A10" s="93" t="s">
        <v>170</v>
      </c>
      <c r="B10" s="92">
        <v>3.0</v>
      </c>
      <c r="C10" s="92">
        <v>3.0</v>
      </c>
      <c r="D10" s="92">
        <v>3.0</v>
      </c>
      <c r="E10" s="92">
        <v>3.0</v>
      </c>
      <c r="F10" s="92">
        <v>5.0</v>
      </c>
      <c r="G10" s="92">
        <v>3.0</v>
      </c>
      <c r="H10" s="92">
        <v>3.0</v>
      </c>
      <c r="I10" s="92">
        <v>3.0</v>
      </c>
      <c r="J10" s="92">
        <v>3.0</v>
      </c>
      <c r="K10" s="92">
        <v>3.0</v>
      </c>
      <c r="L10" s="92">
        <v>3.0</v>
      </c>
      <c r="M10" s="71"/>
      <c r="N10" s="71"/>
      <c r="O10" s="89"/>
      <c r="P10" s="27">
        <f t="shared" si="1"/>
        <v>35</v>
      </c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>
      <c r="A11" s="93" t="s">
        <v>171</v>
      </c>
      <c r="B11" s="92">
        <v>3.0</v>
      </c>
      <c r="C11" s="92">
        <v>3.0</v>
      </c>
      <c r="D11" s="92">
        <v>3.0</v>
      </c>
      <c r="E11" s="92">
        <v>3.0</v>
      </c>
      <c r="F11" s="92">
        <v>3.0</v>
      </c>
      <c r="G11" s="92">
        <v>3.0</v>
      </c>
      <c r="H11" s="92">
        <v>3.0</v>
      </c>
      <c r="I11" s="92">
        <v>3.0</v>
      </c>
      <c r="J11" s="92">
        <v>3.0</v>
      </c>
      <c r="K11" s="92">
        <v>3.0</v>
      </c>
      <c r="L11" s="71"/>
      <c r="M11" s="71"/>
      <c r="N11" s="71"/>
      <c r="O11" s="89"/>
      <c r="P11" s="27">
        <f t="shared" si="1"/>
        <v>30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>
      <c r="A12" s="93" t="s">
        <v>172</v>
      </c>
      <c r="B12" s="92">
        <v>5.0</v>
      </c>
      <c r="C12" s="92">
        <v>5.0</v>
      </c>
      <c r="D12" s="92">
        <v>5.0</v>
      </c>
      <c r="E12" s="92">
        <v>3.0</v>
      </c>
      <c r="F12" s="92">
        <v>3.0</v>
      </c>
      <c r="G12" s="92">
        <v>3.0</v>
      </c>
      <c r="H12" s="92">
        <v>3.0</v>
      </c>
      <c r="I12" s="92">
        <v>3.0</v>
      </c>
      <c r="J12" s="92">
        <v>3.0</v>
      </c>
      <c r="K12" s="92">
        <v>3.0</v>
      </c>
      <c r="L12" s="71"/>
      <c r="M12" s="71"/>
      <c r="N12" s="71"/>
      <c r="O12" s="89"/>
      <c r="P12" s="27">
        <f t="shared" si="1"/>
        <v>36</v>
      </c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>
      <c r="A13" s="88" t="s">
        <v>173</v>
      </c>
      <c r="B13" s="92">
        <v>3.0</v>
      </c>
      <c r="C13" s="92">
        <v>0.0</v>
      </c>
      <c r="D13" s="91"/>
      <c r="E13" s="91"/>
      <c r="F13" s="71"/>
      <c r="G13" s="71"/>
      <c r="H13" s="92">
        <v>3.0</v>
      </c>
      <c r="I13" s="71"/>
      <c r="J13" s="71"/>
      <c r="K13" s="71"/>
      <c r="L13" s="71"/>
      <c r="M13" s="71"/>
      <c r="N13" s="71"/>
      <c r="O13" s="89"/>
      <c r="P13" s="27">
        <f t="shared" si="1"/>
        <v>6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>
      <c r="A14" s="94" t="s">
        <v>174</v>
      </c>
      <c r="B14" s="92">
        <v>0.0</v>
      </c>
      <c r="C14" s="92">
        <v>0.0</v>
      </c>
      <c r="D14" s="92">
        <v>0.0</v>
      </c>
      <c r="E14" s="91"/>
      <c r="F14" s="71"/>
      <c r="G14" s="71"/>
      <c r="H14" s="92">
        <v>3.0</v>
      </c>
      <c r="I14" s="71"/>
      <c r="J14" s="71"/>
      <c r="K14" s="71"/>
      <c r="L14" s="71"/>
      <c r="M14" s="71"/>
      <c r="N14" s="71"/>
      <c r="O14" s="89"/>
      <c r="P14" s="27">
        <f t="shared" si="1"/>
        <v>3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>
      <c r="A15" s="88" t="s">
        <v>175</v>
      </c>
      <c r="B15" s="92">
        <v>3.0</v>
      </c>
      <c r="C15" s="92">
        <v>3.0</v>
      </c>
      <c r="D15" s="92">
        <v>3.0</v>
      </c>
      <c r="E15" s="92">
        <v>3.0</v>
      </c>
      <c r="F15" s="92">
        <v>3.0</v>
      </c>
      <c r="G15" s="92">
        <v>3.0</v>
      </c>
      <c r="H15" s="92">
        <v>3.0</v>
      </c>
      <c r="I15" s="71"/>
      <c r="J15" s="71"/>
      <c r="K15" s="71"/>
      <c r="L15" s="92">
        <v>3.0</v>
      </c>
      <c r="M15" s="71"/>
      <c r="N15" s="71"/>
      <c r="O15" s="89"/>
      <c r="P15" s="27">
        <f t="shared" si="1"/>
        <v>24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>
      <c r="A16" s="95" t="s">
        <v>176</v>
      </c>
      <c r="B16" s="92">
        <v>1.0</v>
      </c>
      <c r="C16" s="92">
        <v>1.0</v>
      </c>
      <c r="D16" s="92">
        <v>1.0</v>
      </c>
      <c r="E16" s="92">
        <v>1.0</v>
      </c>
      <c r="F16" s="92">
        <v>1.0</v>
      </c>
      <c r="G16" s="92">
        <v>1.0</v>
      </c>
      <c r="H16" s="92">
        <v>1.0</v>
      </c>
      <c r="I16" s="92">
        <v>1.0</v>
      </c>
      <c r="J16" s="92">
        <v>1.0</v>
      </c>
      <c r="K16" s="92">
        <v>1.0</v>
      </c>
      <c r="L16" s="71"/>
      <c r="M16" s="71"/>
      <c r="N16" s="71"/>
      <c r="O16" s="89"/>
      <c r="P16" s="27">
        <f t="shared" si="1"/>
        <v>10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>
      <c r="A17" s="96" t="s">
        <v>177</v>
      </c>
      <c r="B17" s="97">
        <v>1.0</v>
      </c>
      <c r="C17" s="97">
        <v>3.0</v>
      </c>
      <c r="D17" s="97">
        <v>1.0</v>
      </c>
      <c r="E17" s="98"/>
      <c r="F17" s="97">
        <v>1.0</v>
      </c>
      <c r="G17" s="98"/>
      <c r="H17" s="98"/>
      <c r="I17" s="97">
        <v>1.0</v>
      </c>
      <c r="J17" s="97">
        <v>1.0</v>
      </c>
      <c r="K17" s="98"/>
      <c r="L17" s="98"/>
      <c r="M17" s="98"/>
      <c r="N17" s="98"/>
      <c r="O17" s="99"/>
      <c r="P17" s="27">
        <f t="shared" si="1"/>
        <v>8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>
      <c r="A18" s="114" t="s">
        <v>56</v>
      </c>
      <c r="B18" s="115">
        <f t="shared" ref="B18:O18" si="2">sum(B2:B17)</f>
        <v>34</v>
      </c>
      <c r="C18" s="115">
        <f t="shared" si="2"/>
        <v>45</v>
      </c>
      <c r="D18" s="115">
        <f t="shared" si="2"/>
        <v>49</v>
      </c>
      <c r="E18" s="115">
        <f t="shared" si="2"/>
        <v>33</v>
      </c>
      <c r="F18" s="115">
        <f t="shared" si="2"/>
        <v>36</v>
      </c>
      <c r="G18" s="115">
        <f t="shared" si="2"/>
        <v>38</v>
      </c>
      <c r="H18" s="115">
        <f t="shared" si="2"/>
        <v>57</v>
      </c>
      <c r="I18" s="115">
        <f t="shared" si="2"/>
        <v>44</v>
      </c>
      <c r="J18" s="115">
        <f t="shared" si="2"/>
        <v>31</v>
      </c>
      <c r="K18" s="115">
        <f t="shared" si="2"/>
        <v>25</v>
      </c>
      <c r="L18" s="115">
        <f t="shared" si="2"/>
        <v>26</v>
      </c>
      <c r="M18" s="115">
        <f t="shared" si="2"/>
        <v>0</v>
      </c>
      <c r="N18" s="115">
        <f t="shared" si="2"/>
        <v>0</v>
      </c>
      <c r="O18" s="116">
        <f t="shared" si="2"/>
        <v>0</v>
      </c>
      <c r="P18" s="117">
        <f>sum(B18:O18)</f>
        <v>418</v>
      </c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6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6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40.86"/>
  </cols>
  <sheetData>
    <row r="1">
      <c r="A1" s="110" t="s">
        <v>8</v>
      </c>
      <c r="B1" s="111">
        <v>43934.0</v>
      </c>
      <c r="C1" s="111">
        <v>43935.0</v>
      </c>
      <c r="D1" s="111">
        <v>43936.0</v>
      </c>
      <c r="E1" s="111">
        <v>43937.0</v>
      </c>
      <c r="F1" s="111">
        <v>43938.0</v>
      </c>
      <c r="G1" s="111">
        <v>43939.0</v>
      </c>
      <c r="H1" s="112">
        <v>43940.0</v>
      </c>
      <c r="I1" s="111">
        <v>43941.0</v>
      </c>
      <c r="J1" s="111">
        <v>43942.0</v>
      </c>
      <c r="K1" s="111">
        <v>43943.0</v>
      </c>
      <c r="L1" s="111">
        <v>43944.0</v>
      </c>
      <c r="M1" s="111">
        <v>43945.0</v>
      </c>
      <c r="N1" s="111">
        <v>43946.0</v>
      </c>
      <c r="O1" s="112">
        <v>43947.0</v>
      </c>
      <c r="P1" s="113" t="s">
        <v>10</v>
      </c>
      <c r="Q1" s="70"/>
      <c r="R1" s="70"/>
      <c r="S1" s="70"/>
      <c r="T1" s="70"/>
      <c r="U1" s="70"/>
      <c r="V1" s="70"/>
      <c r="W1" s="70"/>
      <c r="X1" s="70"/>
      <c r="Y1" s="70"/>
      <c r="Z1" s="70"/>
    </row>
    <row r="2">
      <c r="A2" s="88" t="s">
        <v>178</v>
      </c>
      <c r="B2" s="91"/>
      <c r="C2" s="91"/>
      <c r="D2" s="91"/>
      <c r="E2" s="91"/>
      <c r="F2" s="91"/>
      <c r="G2" s="71"/>
      <c r="H2" s="71"/>
      <c r="I2" s="71"/>
      <c r="J2" s="71"/>
      <c r="K2" s="71"/>
      <c r="L2" s="71"/>
      <c r="M2" s="71"/>
      <c r="N2" s="71"/>
      <c r="O2" s="89"/>
      <c r="P2" s="27">
        <f t="shared" ref="P2:P17" si="1">SUM(B2:O2)</f>
        <v>0</v>
      </c>
      <c r="Q2" s="71"/>
      <c r="R2" s="71"/>
      <c r="S2" s="71"/>
      <c r="T2" s="71"/>
      <c r="U2" s="71"/>
      <c r="V2" s="71"/>
      <c r="W2" s="71"/>
      <c r="X2" s="71"/>
      <c r="Y2" s="71"/>
      <c r="Z2" s="71"/>
    </row>
    <row r="3">
      <c r="A3" s="90" t="s">
        <v>179</v>
      </c>
      <c r="B3" s="91"/>
      <c r="C3" s="91"/>
      <c r="D3" s="91"/>
      <c r="E3" s="91"/>
      <c r="F3" s="91"/>
      <c r="G3" s="71"/>
      <c r="H3" s="71"/>
      <c r="I3" s="71"/>
      <c r="J3" s="71"/>
      <c r="K3" s="71"/>
      <c r="L3" s="71"/>
      <c r="M3" s="71"/>
      <c r="N3" s="71"/>
      <c r="O3" s="89"/>
      <c r="P3" s="27">
        <f t="shared" si="1"/>
        <v>0</v>
      </c>
      <c r="Q3" s="71"/>
      <c r="R3" s="71"/>
      <c r="S3" s="71"/>
      <c r="T3" s="71"/>
      <c r="U3" s="71"/>
      <c r="V3" s="71"/>
      <c r="W3" s="71"/>
      <c r="X3" s="71"/>
      <c r="Y3" s="71"/>
      <c r="Z3" s="71"/>
    </row>
    <row r="4">
      <c r="A4" s="36" t="s">
        <v>180</v>
      </c>
      <c r="B4" s="92"/>
      <c r="C4" s="92">
        <v>5.0</v>
      </c>
      <c r="D4" s="91"/>
      <c r="E4" s="91"/>
      <c r="F4" s="91"/>
      <c r="G4" s="92">
        <v>5.0</v>
      </c>
      <c r="H4" s="92">
        <v>5.0</v>
      </c>
      <c r="I4" s="92">
        <v>5.0</v>
      </c>
      <c r="J4" s="71"/>
      <c r="K4" s="71"/>
      <c r="L4" s="71"/>
      <c r="M4" s="71"/>
      <c r="N4" s="71"/>
      <c r="O4" s="89"/>
      <c r="P4" s="27">
        <f t="shared" si="1"/>
        <v>20</v>
      </c>
      <c r="Q4" s="71"/>
      <c r="R4" s="71"/>
      <c r="S4" s="71"/>
      <c r="T4" s="71"/>
      <c r="U4" s="71"/>
      <c r="V4" s="71"/>
      <c r="W4" s="71"/>
      <c r="X4" s="71"/>
      <c r="Y4" s="71"/>
      <c r="Z4" s="71"/>
    </row>
    <row r="5">
      <c r="A5" s="88" t="s">
        <v>181</v>
      </c>
      <c r="B5" s="91"/>
      <c r="C5" s="92">
        <v>5.0</v>
      </c>
      <c r="D5" s="92">
        <v>5.0</v>
      </c>
      <c r="E5" s="91"/>
      <c r="F5" s="92">
        <v>5.0</v>
      </c>
      <c r="G5" s="92">
        <v>5.0</v>
      </c>
      <c r="H5" s="71"/>
      <c r="I5" s="92">
        <v>5.0</v>
      </c>
      <c r="J5" s="71"/>
      <c r="K5" s="71"/>
      <c r="L5" s="92">
        <v>5.0</v>
      </c>
      <c r="M5" s="71"/>
      <c r="N5" s="71"/>
      <c r="O5" s="89"/>
      <c r="P5" s="27">
        <f t="shared" si="1"/>
        <v>30</v>
      </c>
      <c r="Q5" s="71"/>
      <c r="R5" s="71"/>
      <c r="S5" s="71"/>
      <c r="T5" s="71"/>
      <c r="U5" s="71"/>
      <c r="V5" s="71"/>
      <c r="W5" s="71"/>
      <c r="X5" s="71"/>
      <c r="Y5" s="71"/>
      <c r="Z5" s="71"/>
    </row>
    <row r="6">
      <c r="A6" s="88" t="s">
        <v>182</v>
      </c>
      <c r="B6" s="91"/>
      <c r="C6" s="91"/>
      <c r="D6" s="91"/>
      <c r="E6" s="92">
        <v>5.0</v>
      </c>
      <c r="F6" s="71"/>
      <c r="G6" s="71"/>
      <c r="H6" s="71"/>
      <c r="I6" s="71"/>
      <c r="J6" s="71"/>
      <c r="K6" s="71"/>
      <c r="L6" s="71"/>
      <c r="M6" s="71"/>
      <c r="N6" s="71"/>
      <c r="O6" s="89"/>
      <c r="P6" s="27">
        <f t="shared" si="1"/>
        <v>5</v>
      </c>
      <c r="Q6" s="71"/>
      <c r="R6" s="71"/>
      <c r="S6" s="71"/>
      <c r="T6" s="71"/>
      <c r="U6" s="71"/>
      <c r="V6" s="71"/>
      <c r="W6" s="71"/>
      <c r="X6" s="71"/>
      <c r="Y6" s="71"/>
      <c r="Z6" s="71"/>
    </row>
    <row r="7">
      <c r="A7" s="93" t="s">
        <v>183</v>
      </c>
      <c r="B7" s="92">
        <v>5.0</v>
      </c>
      <c r="C7" s="91"/>
      <c r="D7" s="91"/>
      <c r="E7" s="91"/>
      <c r="F7" s="71"/>
      <c r="G7" s="71"/>
      <c r="H7" s="71"/>
      <c r="I7" s="71"/>
      <c r="J7" s="92">
        <v>5.0</v>
      </c>
      <c r="K7" s="71"/>
      <c r="L7" s="71"/>
      <c r="M7" s="71"/>
      <c r="N7" s="71"/>
      <c r="O7" s="89"/>
      <c r="P7" s="27">
        <f t="shared" si="1"/>
        <v>10</v>
      </c>
      <c r="Q7" s="71"/>
      <c r="R7" s="71"/>
      <c r="S7" s="71"/>
      <c r="T7" s="71"/>
      <c r="U7" s="71"/>
      <c r="V7" s="71"/>
      <c r="W7" s="71"/>
      <c r="X7" s="71"/>
      <c r="Y7" s="71"/>
      <c r="Z7" s="71"/>
    </row>
    <row r="8">
      <c r="A8" s="88" t="s">
        <v>184</v>
      </c>
      <c r="B8" s="92">
        <v>5.0</v>
      </c>
      <c r="C8" s="92">
        <v>5.0</v>
      </c>
      <c r="D8" s="92">
        <v>5.0</v>
      </c>
      <c r="E8" s="92">
        <v>5.0</v>
      </c>
      <c r="F8" s="92">
        <v>5.0</v>
      </c>
      <c r="G8" s="92">
        <v>5.0</v>
      </c>
      <c r="H8" s="92">
        <v>5.0</v>
      </c>
      <c r="I8" s="92">
        <v>5.0</v>
      </c>
      <c r="J8" s="92">
        <v>5.0</v>
      </c>
      <c r="K8" s="92">
        <v>5.0</v>
      </c>
      <c r="L8" s="92">
        <v>5.0</v>
      </c>
      <c r="M8" s="71"/>
      <c r="N8" s="71"/>
      <c r="O8" s="89"/>
      <c r="P8" s="27">
        <f t="shared" si="1"/>
        <v>55</v>
      </c>
      <c r="Q8" s="71"/>
      <c r="R8" s="71"/>
      <c r="S8" s="71"/>
      <c r="T8" s="71"/>
      <c r="U8" s="71"/>
      <c r="V8" s="71"/>
      <c r="W8" s="71"/>
      <c r="X8" s="71"/>
      <c r="Y8" s="71"/>
      <c r="Z8" s="71"/>
    </row>
    <row r="9">
      <c r="A9" s="90" t="s">
        <v>185</v>
      </c>
      <c r="B9" s="91"/>
      <c r="C9" s="91"/>
      <c r="D9" s="91"/>
      <c r="E9" s="91"/>
      <c r="F9" s="91"/>
      <c r="G9" s="71"/>
      <c r="H9" s="71"/>
      <c r="I9" s="71"/>
      <c r="J9" s="71"/>
      <c r="K9" s="71"/>
      <c r="L9" s="71"/>
      <c r="M9" s="71"/>
      <c r="N9" s="71"/>
      <c r="O9" s="89"/>
      <c r="P9" s="27">
        <f t="shared" si="1"/>
        <v>0</v>
      </c>
      <c r="Q9" s="71"/>
      <c r="R9" s="71"/>
      <c r="S9" s="71"/>
      <c r="T9" s="71"/>
      <c r="U9" s="71"/>
      <c r="V9" s="71"/>
      <c r="W9" s="71"/>
      <c r="X9" s="71"/>
      <c r="Y9" s="71"/>
      <c r="Z9" s="71"/>
    </row>
    <row r="10">
      <c r="A10" s="93" t="s">
        <v>186</v>
      </c>
      <c r="B10" s="92">
        <v>3.0</v>
      </c>
      <c r="C10" s="91"/>
      <c r="D10" s="91"/>
      <c r="E10" s="92">
        <v>3.0</v>
      </c>
      <c r="F10" s="91"/>
      <c r="G10" s="71"/>
      <c r="H10" s="71"/>
      <c r="I10" s="71"/>
      <c r="J10" s="71"/>
      <c r="K10" s="71"/>
      <c r="L10" s="71"/>
      <c r="M10" s="71"/>
      <c r="N10" s="71"/>
      <c r="O10" s="89"/>
      <c r="P10" s="27">
        <f t="shared" si="1"/>
        <v>6</v>
      </c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>
      <c r="A11" s="93" t="s">
        <v>187</v>
      </c>
      <c r="B11" s="92">
        <v>3.0</v>
      </c>
      <c r="C11" s="92">
        <v>3.0</v>
      </c>
      <c r="D11" s="92">
        <v>3.0</v>
      </c>
      <c r="E11" s="92">
        <v>3.0</v>
      </c>
      <c r="F11" s="92">
        <v>3.0</v>
      </c>
      <c r="G11" s="92">
        <v>3.0</v>
      </c>
      <c r="H11" s="92">
        <v>3.0</v>
      </c>
      <c r="I11" s="92">
        <v>3.0</v>
      </c>
      <c r="J11" s="92">
        <v>3.0</v>
      </c>
      <c r="K11" s="92">
        <v>3.0</v>
      </c>
      <c r="L11" s="92">
        <v>3.0</v>
      </c>
      <c r="M11" s="71"/>
      <c r="N11" s="71"/>
      <c r="O11" s="89"/>
      <c r="P11" s="27">
        <f t="shared" si="1"/>
        <v>33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>
      <c r="A12" s="93" t="s">
        <v>188</v>
      </c>
      <c r="B12" s="91"/>
      <c r="C12" s="92"/>
      <c r="D12" s="92">
        <v>3.0</v>
      </c>
      <c r="E12" s="92">
        <v>3.0</v>
      </c>
      <c r="F12" s="92">
        <v>3.0</v>
      </c>
      <c r="G12" s="92">
        <v>3.0</v>
      </c>
      <c r="H12" s="71"/>
      <c r="I12" s="92">
        <v>3.0</v>
      </c>
      <c r="J12" s="92">
        <v>3.0</v>
      </c>
      <c r="K12" s="92">
        <v>3.0</v>
      </c>
      <c r="L12" s="92">
        <v>3.0</v>
      </c>
      <c r="M12" s="71"/>
      <c r="N12" s="71"/>
      <c r="O12" s="89"/>
      <c r="P12" s="27">
        <f t="shared" si="1"/>
        <v>24</v>
      </c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>
      <c r="A13" s="88" t="s">
        <v>189</v>
      </c>
      <c r="B13" s="91"/>
      <c r="C13" s="91"/>
      <c r="D13" s="91"/>
      <c r="E13" s="91"/>
      <c r="F13" s="71"/>
      <c r="G13" s="71"/>
      <c r="H13" s="71"/>
      <c r="I13" s="71"/>
      <c r="J13" s="71"/>
      <c r="K13" s="71"/>
      <c r="L13" s="71"/>
      <c r="M13" s="71"/>
      <c r="N13" s="71"/>
      <c r="O13" s="89"/>
      <c r="P13" s="27">
        <f t="shared" si="1"/>
        <v>0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>
      <c r="A14" s="94" t="s">
        <v>190</v>
      </c>
      <c r="B14" s="91"/>
      <c r="C14" s="91"/>
      <c r="D14" s="92">
        <v>3.0</v>
      </c>
      <c r="E14" s="91"/>
      <c r="F14" s="71"/>
      <c r="G14" s="71"/>
      <c r="H14" s="71"/>
      <c r="I14" s="71"/>
      <c r="J14" s="71"/>
      <c r="K14" s="71"/>
      <c r="L14" s="71"/>
      <c r="M14" s="71"/>
      <c r="N14" s="71"/>
      <c r="O14" s="89"/>
      <c r="P14" s="27">
        <f t="shared" si="1"/>
        <v>3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>
      <c r="A15" s="88" t="s">
        <v>191</v>
      </c>
      <c r="B15" s="92">
        <v>3.0</v>
      </c>
      <c r="C15" s="92">
        <v>3.0</v>
      </c>
      <c r="D15" s="92">
        <v>3.0</v>
      </c>
      <c r="E15" s="92">
        <v>3.0</v>
      </c>
      <c r="F15" s="92">
        <v>3.0</v>
      </c>
      <c r="G15" s="71"/>
      <c r="H15" s="71"/>
      <c r="I15" s="92">
        <v>3.0</v>
      </c>
      <c r="J15" s="92">
        <v>3.0</v>
      </c>
      <c r="K15" s="92">
        <v>3.0</v>
      </c>
      <c r="L15" s="71"/>
      <c r="M15" s="71"/>
      <c r="N15" s="71"/>
      <c r="O15" s="89"/>
      <c r="P15" s="27">
        <f t="shared" si="1"/>
        <v>24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>
      <c r="A16" s="95" t="s">
        <v>192</v>
      </c>
      <c r="B16" s="92">
        <v>1.0</v>
      </c>
      <c r="C16" s="92">
        <v>1.0</v>
      </c>
      <c r="D16" s="71"/>
      <c r="E16" s="92">
        <v>1.0</v>
      </c>
      <c r="F16" s="71"/>
      <c r="G16" s="71"/>
      <c r="H16" s="71"/>
      <c r="I16" s="71"/>
      <c r="J16" s="71"/>
      <c r="K16" s="71"/>
      <c r="L16" s="71"/>
      <c r="M16" s="71"/>
      <c r="N16" s="71"/>
      <c r="O16" s="89"/>
      <c r="P16" s="27">
        <f t="shared" si="1"/>
        <v>3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>
      <c r="A17" s="96" t="s">
        <v>193</v>
      </c>
      <c r="B17" s="97">
        <v>1.0</v>
      </c>
      <c r="C17" s="97">
        <v>1.0</v>
      </c>
      <c r="D17" s="97">
        <v>1.0</v>
      </c>
      <c r="E17" s="97">
        <v>1.0</v>
      </c>
      <c r="F17" s="97">
        <v>1.0</v>
      </c>
      <c r="G17" s="97">
        <v>1.0</v>
      </c>
      <c r="H17" s="97">
        <v>1.0</v>
      </c>
      <c r="I17" s="97">
        <v>1.0</v>
      </c>
      <c r="J17" s="97">
        <v>1.0</v>
      </c>
      <c r="K17" s="98"/>
      <c r="L17" s="97">
        <v>1.0</v>
      </c>
      <c r="M17" s="98"/>
      <c r="N17" s="98"/>
      <c r="O17" s="99"/>
      <c r="P17" s="27">
        <f t="shared" si="1"/>
        <v>10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>
      <c r="A18" s="114" t="s">
        <v>56</v>
      </c>
      <c r="B18" s="115">
        <f t="shared" ref="B18:O18" si="2">sum(B2:B17)</f>
        <v>21</v>
      </c>
      <c r="C18" s="115">
        <f t="shared" si="2"/>
        <v>23</v>
      </c>
      <c r="D18" s="115">
        <f t="shared" si="2"/>
        <v>23</v>
      </c>
      <c r="E18" s="115">
        <f t="shared" si="2"/>
        <v>24</v>
      </c>
      <c r="F18" s="115">
        <f t="shared" si="2"/>
        <v>20</v>
      </c>
      <c r="G18" s="115">
        <f t="shared" si="2"/>
        <v>22</v>
      </c>
      <c r="H18" s="115">
        <f t="shared" si="2"/>
        <v>14</v>
      </c>
      <c r="I18" s="115">
        <f t="shared" si="2"/>
        <v>25</v>
      </c>
      <c r="J18" s="115">
        <f t="shared" si="2"/>
        <v>20</v>
      </c>
      <c r="K18" s="115">
        <f t="shared" si="2"/>
        <v>14</v>
      </c>
      <c r="L18" s="115">
        <f t="shared" si="2"/>
        <v>17</v>
      </c>
      <c r="M18" s="115">
        <f t="shared" si="2"/>
        <v>0</v>
      </c>
      <c r="N18" s="115">
        <f t="shared" si="2"/>
        <v>0</v>
      </c>
      <c r="O18" s="116">
        <f t="shared" si="2"/>
        <v>0</v>
      </c>
      <c r="P18" s="117">
        <f>sum(B18:O18)</f>
        <v>223</v>
      </c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6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6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7BA0"/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40.86"/>
  </cols>
  <sheetData>
    <row r="1">
      <c r="A1" s="118" t="s">
        <v>8</v>
      </c>
      <c r="B1" s="119">
        <v>43934.0</v>
      </c>
      <c r="C1" s="119">
        <v>43935.0</v>
      </c>
      <c r="D1" s="119">
        <v>43936.0</v>
      </c>
      <c r="E1" s="119">
        <v>43937.0</v>
      </c>
      <c r="F1" s="119">
        <v>43938.0</v>
      </c>
      <c r="G1" s="119">
        <v>43939.0</v>
      </c>
      <c r="H1" s="119">
        <v>43940.0</v>
      </c>
      <c r="I1" s="120">
        <v>43941.0</v>
      </c>
      <c r="J1" s="119">
        <v>43942.0</v>
      </c>
      <c r="K1" s="119">
        <v>43943.0</v>
      </c>
      <c r="L1" s="119">
        <v>43944.0</v>
      </c>
      <c r="M1" s="119">
        <v>43945.0</v>
      </c>
      <c r="N1" s="119">
        <v>43946.0</v>
      </c>
      <c r="O1" s="119">
        <v>43947.0</v>
      </c>
      <c r="P1" s="121" t="s">
        <v>10</v>
      </c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21" t="s">
        <v>194</v>
      </c>
      <c r="B2" s="23"/>
      <c r="E2" s="25">
        <v>8.0</v>
      </c>
      <c r="G2" s="25">
        <v>8.0</v>
      </c>
      <c r="P2" s="27">
        <f t="shared" ref="P2:P17" si="1">SUM(B2:O2)</f>
        <v>16</v>
      </c>
    </row>
    <row r="3">
      <c r="A3" s="29" t="s">
        <v>195</v>
      </c>
      <c r="B3" s="23">
        <v>5.0</v>
      </c>
      <c r="C3" s="25">
        <v>7.0</v>
      </c>
      <c r="D3" s="25">
        <v>5.0</v>
      </c>
      <c r="E3" s="25">
        <v>5.0</v>
      </c>
      <c r="F3" s="25">
        <v>5.0</v>
      </c>
      <c r="G3" s="25">
        <v>5.0</v>
      </c>
      <c r="H3" s="25">
        <v>5.0</v>
      </c>
      <c r="J3" s="25">
        <v>5.0</v>
      </c>
      <c r="K3" s="25">
        <v>5.0</v>
      </c>
      <c r="M3" s="25">
        <v>5.0</v>
      </c>
      <c r="P3" s="27">
        <f t="shared" si="1"/>
        <v>52</v>
      </c>
    </row>
    <row r="4">
      <c r="A4" s="36" t="s">
        <v>196</v>
      </c>
      <c r="B4" s="23">
        <v>5.0</v>
      </c>
      <c r="C4" s="25">
        <v>5.0</v>
      </c>
      <c r="D4" s="25">
        <v>5.0</v>
      </c>
      <c r="E4" s="25">
        <v>5.0</v>
      </c>
      <c r="F4" s="25">
        <v>5.0</v>
      </c>
      <c r="G4" s="25">
        <v>5.0</v>
      </c>
      <c r="H4" s="25">
        <v>5.0</v>
      </c>
      <c r="I4" s="25">
        <v>5.0</v>
      </c>
      <c r="J4" s="25">
        <v>5.0</v>
      </c>
      <c r="K4" s="25">
        <v>5.0</v>
      </c>
      <c r="L4" s="25">
        <v>5.0</v>
      </c>
      <c r="P4" s="27">
        <f t="shared" si="1"/>
        <v>55</v>
      </c>
    </row>
    <row r="5">
      <c r="A5" s="21" t="s">
        <v>197</v>
      </c>
      <c r="B5" s="23">
        <v>7.0</v>
      </c>
      <c r="D5" s="25">
        <v>5.0</v>
      </c>
      <c r="E5" s="25">
        <v>7.0</v>
      </c>
      <c r="F5" s="25">
        <v>5.0</v>
      </c>
      <c r="G5" s="25">
        <v>5.0</v>
      </c>
      <c r="H5" s="25">
        <v>5.0</v>
      </c>
      <c r="J5" s="25">
        <v>5.0</v>
      </c>
      <c r="L5" s="25">
        <v>5.0</v>
      </c>
      <c r="P5" s="27">
        <f t="shared" si="1"/>
        <v>44</v>
      </c>
    </row>
    <row r="6">
      <c r="A6" s="41" t="s">
        <v>198</v>
      </c>
      <c r="B6" s="23">
        <v>5.0</v>
      </c>
      <c r="C6" s="25">
        <v>5.0</v>
      </c>
      <c r="D6" s="25">
        <v>5.0</v>
      </c>
      <c r="E6" s="25">
        <v>5.0</v>
      </c>
      <c r="F6" s="25">
        <v>5.0</v>
      </c>
      <c r="G6" s="25">
        <v>5.0</v>
      </c>
      <c r="H6" s="25">
        <v>5.0</v>
      </c>
      <c r="I6" s="25">
        <v>5.0</v>
      </c>
      <c r="J6" s="25">
        <v>5.0</v>
      </c>
      <c r="K6" s="25">
        <v>5.0</v>
      </c>
      <c r="L6" s="25">
        <v>5.0</v>
      </c>
      <c r="P6" s="27">
        <f t="shared" si="1"/>
        <v>55</v>
      </c>
    </row>
    <row r="7">
      <c r="A7" s="43" t="s">
        <v>199</v>
      </c>
      <c r="B7" s="23"/>
      <c r="P7" s="27">
        <f t="shared" si="1"/>
        <v>0</v>
      </c>
    </row>
    <row r="8">
      <c r="A8" s="21" t="s">
        <v>200</v>
      </c>
      <c r="B8" s="23">
        <v>5.0</v>
      </c>
      <c r="C8" s="25">
        <v>5.0</v>
      </c>
      <c r="D8" s="25">
        <v>5.0</v>
      </c>
      <c r="E8" s="25">
        <v>5.0</v>
      </c>
      <c r="F8" s="25">
        <v>5.0</v>
      </c>
      <c r="G8" s="25">
        <v>5.0</v>
      </c>
      <c r="H8" s="25">
        <v>5.0</v>
      </c>
      <c r="I8" s="25">
        <v>5.0</v>
      </c>
      <c r="J8" s="25">
        <v>5.0</v>
      </c>
      <c r="K8" s="25">
        <v>5.0</v>
      </c>
      <c r="L8" s="25">
        <v>5.0</v>
      </c>
      <c r="P8" s="27">
        <f t="shared" si="1"/>
        <v>55</v>
      </c>
    </row>
    <row r="9">
      <c r="A9" s="29" t="s">
        <v>201</v>
      </c>
      <c r="B9" s="23"/>
      <c r="K9" s="25">
        <v>5.0</v>
      </c>
      <c r="L9" s="25">
        <v>5.0</v>
      </c>
      <c r="P9" s="27">
        <f t="shared" si="1"/>
        <v>10</v>
      </c>
    </row>
    <row r="10">
      <c r="A10" s="43" t="s">
        <v>202</v>
      </c>
      <c r="B10" s="23">
        <v>3.0</v>
      </c>
      <c r="C10" s="25">
        <v>3.0</v>
      </c>
      <c r="E10" s="25">
        <v>3.0</v>
      </c>
      <c r="F10" s="25">
        <v>3.0</v>
      </c>
      <c r="G10" s="25">
        <v>3.0</v>
      </c>
      <c r="H10" s="25">
        <v>3.0</v>
      </c>
      <c r="I10" s="25">
        <v>3.0</v>
      </c>
      <c r="J10" s="25">
        <v>3.0</v>
      </c>
      <c r="K10" s="25">
        <v>3.0</v>
      </c>
      <c r="L10" s="25">
        <v>3.0</v>
      </c>
      <c r="M10" s="25">
        <v>3.0</v>
      </c>
      <c r="P10" s="27">
        <f t="shared" si="1"/>
        <v>33</v>
      </c>
    </row>
    <row r="11">
      <c r="A11" s="43" t="s">
        <v>203</v>
      </c>
      <c r="B11" s="23">
        <v>3.0</v>
      </c>
      <c r="C11" s="25">
        <v>3.0</v>
      </c>
      <c r="D11" s="25">
        <v>3.0</v>
      </c>
      <c r="E11" s="25">
        <v>3.0</v>
      </c>
      <c r="F11" s="25">
        <v>3.0</v>
      </c>
      <c r="G11" s="25">
        <v>3.0</v>
      </c>
      <c r="H11" s="25">
        <v>3.0</v>
      </c>
      <c r="I11" s="25">
        <v>3.0</v>
      </c>
      <c r="J11" s="25">
        <v>3.0</v>
      </c>
      <c r="K11" s="25">
        <v>3.0</v>
      </c>
      <c r="P11" s="27">
        <f t="shared" si="1"/>
        <v>30</v>
      </c>
    </row>
    <row r="12">
      <c r="A12" s="43" t="s">
        <v>204</v>
      </c>
      <c r="B12" s="23">
        <v>3.0</v>
      </c>
      <c r="C12" s="25">
        <v>3.0</v>
      </c>
      <c r="D12" s="25">
        <v>3.0</v>
      </c>
      <c r="E12" s="25">
        <v>3.0</v>
      </c>
      <c r="F12" s="25">
        <v>3.0</v>
      </c>
      <c r="G12" s="25">
        <v>3.0</v>
      </c>
      <c r="H12" s="25">
        <v>3.0</v>
      </c>
      <c r="I12" s="25">
        <v>3.0</v>
      </c>
      <c r="J12" s="25">
        <v>3.0</v>
      </c>
      <c r="K12" s="25">
        <v>3.0</v>
      </c>
      <c r="L12" s="25">
        <v>3.0</v>
      </c>
      <c r="M12" s="25">
        <v>3.0</v>
      </c>
      <c r="P12" s="27">
        <f t="shared" si="1"/>
        <v>36</v>
      </c>
    </row>
    <row r="13">
      <c r="A13" s="21" t="s">
        <v>205</v>
      </c>
      <c r="B13" s="23"/>
      <c r="P13" s="27">
        <f t="shared" si="1"/>
        <v>0</v>
      </c>
    </row>
    <row r="14">
      <c r="A14" s="49" t="s">
        <v>206</v>
      </c>
      <c r="B14" s="25">
        <v>3.0</v>
      </c>
      <c r="C14" s="25">
        <v>3.0</v>
      </c>
      <c r="D14" s="25">
        <v>3.0</v>
      </c>
      <c r="E14" s="25"/>
      <c r="F14" s="25">
        <v>3.0</v>
      </c>
      <c r="G14" s="25">
        <v>3.0</v>
      </c>
      <c r="H14" s="25">
        <v>3.0</v>
      </c>
      <c r="I14" s="25">
        <v>3.0</v>
      </c>
      <c r="J14" s="25">
        <v>3.0</v>
      </c>
      <c r="K14" s="25">
        <v>3.0</v>
      </c>
      <c r="L14" s="25">
        <v>3.0</v>
      </c>
      <c r="M14" s="25">
        <v>3.0</v>
      </c>
      <c r="P14" s="27">
        <f t="shared" si="1"/>
        <v>33</v>
      </c>
    </row>
    <row r="15">
      <c r="A15" s="21" t="s">
        <v>207</v>
      </c>
      <c r="B15" s="23">
        <v>3.0</v>
      </c>
      <c r="C15" s="25">
        <v>3.0</v>
      </c>
      <c r="D15" s="25">
        <v>5.0</v>
      </c>
      <c r="E15" s="25">
        <v>3.0</v>
      </c>
      <c r="F15" s="25">
        <v>5.0</v>
      </c>
      <c r="G15" s="25">
        <v>5.0</v>
      </c>
      <c r="H15" s="25">
        <v>3.0</v>
      </c>
      <c r="I15" s="25">
        <v>3.0</v>
      </c>
      <c r="J15" s="25">
        <v>3.0</v>
      </c>
      <c r="P15" s="27">
        <f t="shared" si="1"/>
        <v>33</v>
      </c>
    </row>
    <row r="16">
      <c r="A16" s="52" t="s">
        <v>208</v>
      </c>
      <c r="B16" s="25">
        <v>1.0</v>
      </c>
      <c r="C16" s="25">
        <v>1.0</v>
      </c>
      <c r="D16" s="25">
        <v>1.0</v>
      </c>
      <c r="E16" s="25">
        <v>1.0</v>
      </c>
      <c r="F16" s="25">
        <v>1.0</v>
      </c>
      <c r="G16" s="25">
        <v>1.0</v>
      </c>
      <c r="H16" s="25">
        <v>1.0</v>
      </c>
      <c r="I16" s="25">
        <v>1.0</v>
      </c>
      <c r="J16" s="25">
        <v>1.0</v>
      </c>
      <c r="K16" s="25">
        <v>1.0</v>
      </c>
      <c r="L16" s="25">
        <v>1.0</v>
      </c>
      <c r="P16" s="27">
        <f t="shared" si="1"/>
        <v>11</v>
      </c>
    </row>
    <row r="17">
      <c r="A17" s="53" t="s">
        <v>209</v>
      </c>
      <c r="B17" s="25">
        <v>1.0</v>
      </c>
      <c r="C17" s="25">
        <v>1.0</v>
      </c>
      <c r="D17" s="25">
        <v>1.0</v>
      </c>
      <c r="E17" s="25">
        <v>1.0</v>
      </c>
      <c r="F17" s="25">
        <v>1.0</v>
      </c>
      <c r="G17" s="25">
        <v>1.0</v>
      </c>
      <c r="I17" s="25">
        <v>1.0</v>
      </c>
      <c r="J17" s="25">
        <v>1.0</v>
      </c>
      <c r="K17" s="25">
        <v>1.0</v>
      </c>
      <c r="L17" s="25">
        <v>1.0</v>
      </c>
      <c r="P17" s="27">
        <f t="shared" si="1"/>
        <v>10</v>
      </c>
    </row>
    <row r="18">
      <c r="A18" s="118" t="s">
        <v>56</v>
      </c>
      <c r="B18" s="122">
        <f t="shared" ref="B18:O18" si="2">sum(B2:B17)</f>
        <v>44</v>
      </c>
      <c r="C18" s="122">
        <f t="shared" si="2"/>
        <v>39</v>
      </c>
      <c r="D18" s="122">
        <f t="shared" si="2"/>
        <v>41</v>
      </c>
      <c r="E18" s="122">
        <f t="shared" si="2"/>
        <v>49</v>
      </c>
      <c r="F18" s="122">
        <f t="shared" si="2"/>
        <v>44</v>
      </c>
      <c r="G18" s="122">
        <f t="shared" si="2"/>
        <v>52</v>
      </c>
      <c r="H18" s="122">
        <f t="shared" si="2"/>
        <v>41</v>
      </c>
      <c r="I18" s="122">
        <f t="shared" si="2"/>
        <v>32</v>
      </c>
      <c r="J18" s="122">
        <f t="shared" si="2"/>
        <v>42</v>
      </c>
      <c r="K18" s="122">
        <f t="shared" si="2"/>
        <v>39</v>
      </c>
      <c r="L18" s="122">
        <f t="shared" si="2"/>
        <v>36</v>
      </c>
      <c r="M18" s="122">
        <f t="shared" si="2"/>
        <v>14</v>
      </c>
      <c r="N18" s="122">
        <f t="shared" si="2"/>
        <v>0</v>
      </c>
      <c r="O18" s="122">
        <f t="shared" si="2"/>
        <v>0</v>
      </c>
      <c r="P18" s="123">
        <f>sum(B18:O18)</f>
        <v>473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6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6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>
      <c r="A21" s="16"/>
      <c r="B21" s="12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6"/>
      <c r="B22" s="12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40.86"/>
  </cols>
  <sheetData>
    <row r="1">
      <c r="A1" s="118" t="s">
        <v>8</v>
      </c>
      <c r="B1" s="119">
        <v>43934.0</v>
      </c>
      <c r="C1" s="119">
        <v>43935.0</v>
      </c>
      <c r="D1" s="119">
        <v>43936.0</v>
      </c>
      <c r="E1" s="119">
        <v>43937.0</v>
      </c>
      <c r="F1" s="119">
        <v>43938.0</v>
      </c>
      <c r="G1" s="119">
        <v>43939.0</v>
      </c>
      <c r="H1" s="119">
        <v>43940.0</v>
      </c>
      <c r="I1" s="120">
        <v>43941.0</v>
      </c>
      <c r="J1" s="119">
        <v>43942.0</v>
      </c>
      <c r="K1" s="119">
        <v>43943.0</v>
      </c>
      <c r="L1" s="119">
        <v>43944.0</v>
      </c>
      <c r="M1" s="119">
        <v>43945.0</v>
      </c>
      <c r="N1" s="119">
        <v>43946.0</v>
      </c>
      <c r="O1" s="119">
        <v>43947.0</v>
      </c>
      <c r="P1" s="121" t="s">
        <v>10</v>
      </c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21" t="s">
        <v>210</v>
      </c>
      <c r="B2" s="23"/>
      <c r="P2" s="27">
        <f t="shared" ref="P2:P17" si="1">SUM(B2:O2)</f>
        <v>0</v>
      </c>
    </row>
    <row r="3">
      <c r="A3" s="29" t="s">
        <v>211</v>
      </c>
      <c r="B3" s="23"/>
      <c r="E3" s="25">
        <v>5.0</v>
      </c>
      <c r="G3" s="25">
        <v>5.0</v>
      </c>
      <c r="H3" s="25">
        <v>5.0</v>
      </c>
      <c r="P3" s="27">
        <f t="shared" si="1"/>
        <v>15</v>
      </c>
    </row>
    <row r="4">
      <c r="A4" s="36" t="s">
        <v>212</v>
      </c>
      <c r="B4" s="23">
        <v>5.0</v>
      </c>
      <c r="C4" s="25">
        <v>5.0</v>
      </c>
      <c r="D4" s="25">
        <v>5.0</v>
      </c>
      <c r="E4" s="25">
        <v>5.0</v>
      </c>
      <c r="F4" s="25">
        <v>5.0</v>
      </c>
      <c r="G4" s="25">
        <v>5.0</v>
      </c>
      <c r="H4" s="25">
        <v>5.0</v>
      </c>
      <c r="I4" s="25">
        <v>5.0</v>
      </c>
      <c r="J4" s="25">
        <v>5.0</v>
      </c>
      <c r="P4" s="27">
        <f t="shared" si="1"/>
        <v>45</v>
      </c>
    </row>
    <row r="5">
      <c r="A5" s="21" t="s">
        <v>213</v>
      </c>
      <c r="B5" s="23">
        <v>5.0</v>
      </c>
      <c r="D5" s="25">
        <v>5.0</v>
      </c>
      <c r="E5" s="25">
        <v>5.0</v>
      </c>
      <c r="P5" s="27">
        <f t="shared" si="1"/>
        <v>15</v>
      </c>
    </row>
    <row r="6">
      <c r="A6" s="41" t="s">
        <v>214</v>
      </c>
      <c r="B6" s="23">
        <v>5.0</v>
      </c>
      <c r="C6" s="25">
        <v>5.0</v>
      </c>
      <c r="D6" s="25">
        <v>5.0</v>
      </c>
      <c r="E6" s="25">
        <v>5.0</v>
      </c>
      <c r="F6" s="25">
        <v>5.0</v>
      </c>
      <c r="G6" s="25">
        <v>5.0</v>
      </c>
      <c r="H6" s="25">
        <v>5.0</v>
      </c>
      <c r="I6" s="25">
        <v>5.0</v>
      </c>
      <c r="J6" s="25">
        <v>5.0</v>
      </c>
      <c r="K6" s="25">
        <v>5.0</v>
      </c>
      <c r="P6" s="27">
        <f t="shared" si="1"/>
        <v>50</v>
      </c>
    </row>
    <row r="7">
      <c r="A7" s="43" t="s">
        <v>215</v>
      </c>
      <c r="B7" s="23"/>
      <c r="C7" s="25">
        <v>5.0</v>
      </c>
      <c r="F7" s="25">
        <v>5.0</v>
      </c>
      <c r="J7" s="25">
        <v>5.0</v>
      </c>
      <c r="K7" s="25">
        <v>5.0</v>
      </c>
      <c r="P7" s="27">
        <f t="shared" si="1"/>
        <v>20</v>
      </c>
    </row>
    <row r="8">
      <c r="A8" s="21" t="s">
        <v>216</v>
      </c>
      <c r="B8" s="23">
        <v>5.0</v>
      </c>
      <c r="C8" s="25">
        <v>5.0</v>
      </c>
      <c r="D8" s="25">
        <v>5.0</v>
      </c>
      <c r="E8" s="25">
        <v>5.0</v>
      </c>
      <c r="F8" s="25">
        <v>5.0</v>
      </c>
      <c r="G8" s="25">
        <v>5.0</v>
      </c>
      <c r="H8" s="25">
        <v>5.0</v>
      </c>
      <c r="I8" s="25">
        <v>5.0</v>
      </c>
      <c r="K8" s="25">
        <v>5.0</v>
      </c>
      <c r="P8" s="27">
        <f t="shared" si="1"/>
        <v>45</v>
      </c>
    </row>
    <row r="9">
      <c r="A9" s="29" t="s">
        <v>217</v>
      </c>
      <c r="B9" s="23">
        <v>5.0</v>
      </c>
      <c r="C9" s="25">
        <v>5.0</v>
      </c>
      <c r="D9" s="25">
        <v>5.0</v>
      </c>
      <c r="E9" s="25">
        <v>7.0</v>
      </c>
      <c r="F9" s="25">
        <v>5.0</v>
      </c>
      <c r="G9" s="25">
        <v>5.0</v>
      </c>
      <c r="H9" s="25">
        <v>5.0</v>
      </c>
      <c r="I9" s="25">
        <v>5.0</v>
      </c>
      <c r="K9" s="25">
        <v>5.0</v>
      </c>
      <c r="P9" s="27">
        <f t="shared" si="1"/>
        <v>47</v>
      </c>
    </row>
    <row r="10">
      <c r="A10" s="43" t="s">
        <v>218</v>
      </c>
      <c r="B10" s="125">
        <f>3+2</f>
        <v>5</v>
      </c>
      <c r="C10" s="25">
        <v>3.0</v>
      </c>
      <c r="D10" s="25">
        <v>3.0</v>
      </c>
      <c r="E10" s="25">
        <v>3.0</v>
      </c>
      <c r="F10" s="25">
        <v>3.0</v>
      </c>
      <c r="G10" s="25">
        <v>3.0</v>
      </c>
      <c r="H10" s="25">
        <v>3.0</v>
      </c>
      <c r="I10" s="25">
        <v>3.0</v>
      </c>
      <c r="J10" s="25">
        <v>3.0</v>
      </c>
      <c r="K10" s="25">
        <v>3.0</v>
      </c>
      <c r="P10" s="27">
        <f t="shared" si="1"/>
        <v>32</v>
      </c>
    </row>
    <row r="11">
      <c r="A11" s="43" t="s">
        <v>219</v>
      </c>
      <c r="B11" s="23">
        <v>3.0</v>
      </c>
      <c r="D11" s="25">
        <v>3.0</v>
      </c>
      <c r="E11" s="25">
        <v>3.0</v>
      </c>
      <c r="J11" s="25">
        <v>0.0</v>
      </c>
      <c r="K11" s="25">
        <v>3.0</v>
      </c>
      <c r="P11" s="27">
        <f t="shared" si="1"/>
        <v>12</v>
      </c>
    </row>
    <row r="12">
      <c r="A12" s="43" t="s">
        <v>220</v>
      </c>
      <c r="B12" s="23">
        <v>3.0</v>
      </c>
      <c r="C12" s="25">
        <v>3.0</v>
      </c>
      <c r="D12" s="25">
        <v>3.0</v>
      </c>
      <c r="E12" s="25">
        <v>3.0</v>
      </c>
      <c r="G12" s="25">
        <v>3.0</v>
      </c>
      <c r="H12" s="25">
        <v>3.0</v>
      </c>
      <c r="I12" s="25">
        <v>3.0</v>
      </c>
      <c r="J12" s="25">
        <v>3.0</v>
      </c>
      <c r="K12" s="25">
        <v>3.0</v>
      </c>
      <c r="P12" s="27">
        <f t="shared" si="1"/>
        <v>27</v>
      </c>
    </row>
    <row r="13">
      <c r="A13" s="21" t="s">
        <v>221</v>
      </c>
      <c r="B13" s="23"/>
      <c r="P13" s="27">
        <f t="shared" si="1"/>
        <v>0</v>
      </c>
    </row>
    <row r="14">
      <c r="A14" s="49" t="s">
        <v>222</v>
      </c>
      <c r="B14" s="25"/>
      <c r="I14" s="25">
        <v>3.0</v>
      </c>
      <c r="J14" s="25">
        <v>3.0</v>
      </c>
      <c r="P14" s="27">
        <f t="shared" si="1"/>
        <v>6</v>
      </c>
    </row>
    <row r="15">
      <c r="A15" s="21" t="s">
        <v>223</v>
      </c>
      <c r="B15" s="23"/>
      <c r="I15" s="25">
        <v>3.0</v>
      </c>
      <c r="J15" s="25">
        <v>3.0</v>
      </c>
      <c r="P15" s="27">
        <f t="shared" si="1"/>
        <v>6</v>
      </c>
    </row>
    <row r="16">
      <c r="A16" s="52" t="s">
        <v>224</v>
      </c>
      <c r="B16" s="25"/>
      <c r="E16" s="25">
        <v>1.0</v>
      </c>
      <c r="P16" s="27">
        <f t="shared" si="1"/>
        <v>1</v>
      </c>
    </row>
    <row r="17">
      <c r="A17" s="53" t="s">
        <v>225</v>
      </c>
      <c r="B17" s="25">
        <v>1.0</v>
      </c>
      <c r="C17" s="25">
        <v>1.0</v>
      </c>
      <c r="D17" s="25">
        <v>1.0</v>
      </c>
      <c r="E17" s="25">
        <v>1.0</v>
      </c>
      <c r="F17" s="25">
        <v>1.0</v>
      </c>
      <c r="G17" s="25">
        <v>1.0</v>
      </c>
      <c r="H17" s="25">
        <v>1.0</v>
      </c>
      <c r="I17" s="25">
        <v>1.0</v>
      </c>
      <c r="J17" s="25">
        <v>1.0</v>
      </c>
      <c r="K17" s="25">
        <v>1.0</v>
      </c>
      <c r="P17" s="27">
        <f t="shared" si="1"/>
        <v>10</v>
      </c>
    </row>
    <row r="18">
      <c r="A18" s="118" t="s">
        <v>56</v>
      </c>
      <c r="B18" s="122">
        <f t="shared" ref="B18:O18" si="2">sum(B2:B17)</f>
        <v>37</v>
      </c>
      <c r="C18" s="122">
        <f t="shared" si="2"/>
        <v>32</v>
      </c>
      <c r="D18" s="122">
        <f t="shared" si="2"/>
        <v>35</v>
      </c>
      <c r="E18" s="122">
        <f t="shared" si="2"/>
        <v>43</v>
      </c>
      <c r="F18" s="122">
        <f t="shared" si="2"/>
        <v>29</v>
      </c>
      <c r="G18" s="122">
        <f t="shared" si="2"/>
        <v>32</v>
      </c>
      <c r="H18" s="122">
        <f t="shared" si="2"/>
        <v>32</v>
      </c>
      <c r="I18" s="122">
        <f t="shared" si="2"/>
        <v>33</v>
      </c>
      <c r="J18" s="122">
        <f t="shared" si="2"/>
        <v>28</v>
      </c>
      <c r="K18" s="122">
        <f t="shared" si="2"/>
        <v>30</v>
      </c>
      <c r="L18" s="122">
        <f t="shared" si="2"/>
        <v>0</v>
      </c>
      <c r="M18" s="122">
        <f t="shared" si="2"/>
        <v>0</v>
      </c>
      <c r="N18" s="122">
        <f t="shared" si="2"/>
        <v>0</v>
      </c>
      <c r="O18" s="122">
        <f t="shared" si="2"/>
        <v>0</v>
      </c>
      <c r="P18" s="123">
        <f>sum(B18:O18)</f>
        <v>331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66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6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5818E"/>
    <outlinePr summaryBelow="0" summaryRight="0"/>
  </sheetPr>
  <sheetViews>
    <sheetView workbookViewId="0"/>
  </sheetViews>
  <sheetFormatPr customHeight="1" defaultColWidth="14.43" defaultRowHeight="15.75"/>
  <cols>
    <col customWidth="1" min="1" max="1" width="26.43"/>
    <col customWidth="1" min="2" max="6" width="32.0"/>
    <col customWidth="1" min="7" max="7" width="30.71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1" t="s">
        <v>6</v>
      </c>
      <c r="G1" s="15"/>
      <c r="H1" s="15"/>
      <c r="I1" s="15"/>
    </row>
    <row r="2">
      <c r="A2" s="17" t="s">
        <v>11</v>
      </c>
      <c r="B2" s="26">
        <f>A!B18+B!B18</f>
        <v>48</v>
      </c>
      <c r="C2" s="26">
        <f>D!B18+'C'!B18</f>
        <v>58</v>
      </c>
      <c r="D2" s="31">
        <f>E!B18+F!B18</f>
        <v>74</v>
      </c>
      <c r="E2" s="33">
        <f>G!B18+H!B18</f>
        <v>55</v>
      </c>
      <c r="F2" s="31">
        <f>I!B18+J!B18</f>
        <v>81</v>
      </c>
      <c r="G2" s="35"/>
      <c r="H2" s="35"/>
      <c r="I2" s="35"/>
    </row>
    <row r="3">
      <c r="A3" s="17" t="s">
        <v>25</v>
      </c>
      <c r="B3" s="38">
        <f>A!C18+B!C18</f>
        <v>50</v>
      </c>
      <c r="C3" s="38">
        <f>D!C18+'C'!C18</f>
        <v>74</v>
      </c>
      <c r="D3" s="42">
        <f>E!C18+F!C18</f>
        <v>79</v>
      </c>
      <c r="E3" s="33">
        <f>G!C18+H!C18</f>
        <v>68</v>
      </c>
      <c r="F3" s="42">
        <f>I!C18+J!C18</f>
        <v>71</v>
      </c>
      <c r="G3" s="35"/>
      <c r="H3" s="35"/>
      <c r="I3" s="35"/>
    </row>
    <row r="4">
      <c r="A4" s="17" t="s">
        <v>35</v>
      </c>
      <c r="B4" s="38">
        <f>A!D18+B!D18</f>
        <v>45</v>
      </c>
      <c r="C4" s="38">
        <f>D!D18+'C'!D18</f>
        <v>75</v>
      </c>
      <c r="D4" s="42">
        <f>E!D18+F!D18</f>
        <v>59</v>
      </c>
      <c r="E4" s="33">
        <f>G!D18+H!D18</f>
        <v>72</v>
      </c>
      <c r="F4" s="42">
        <f>I!D18+J!D18</f>
        <v>76</v>
      </c>
      <c r="G4" s="35"/>
      <c r="H4" s="35"/>
      <c r="I4" s="35"/>
    </row>
    <row r="5">
      <c r="A5" s="17" t="s">
        <v>41</v>
      </c>
      <c r="B5" s="38">
        <f>A!E18+B!E18</f>
        <v>29</v>
      </c>
      <c r="C5" s="38">
        <f>D!E18+'C'!E18</f>
        <v>66</v>
      </c>
      <c r="D5" s="42">
        <f>E!E18+F!E18</f>
        <v>68</v>
      </c>
      <c r="E5" s="33">
        <f>G!E18+H!E18</f>
        <v>57</v>
      </c>
      <c r="F5" s="42">
        <f>I!E18+J!E18</f>
        <v>92</v>
      </c>
      <c r="G5" s="35"/>
      <c r="H5" s="35"/>
      <c r="I5" s="35"/>
    </row>
    <row r="6">
      <c r="A6" s="17" t="s">
        <v>47</v>
      </c>
      <c r="B6" s="38">
        <f>A!F18+B!F18</f>
        <v>34</v>
      </c>
      <c r="C6" s="38">
        <f>D!F18+'C'!F18</f>
        <v>54</v>
      </c>
      <c r="D6" s="42">
        <f>E!F18+F!F18</f>
        <v>66</v>
      </c>
      <c r="E6" s="33">
        <f>G!F18+H!F18</f>
        <v>56</v>
      </c>
      <c r="F6" s="42">
        <f>I!F18+J!F18</f>
        <v>73</v>
      </c>
      <c r="G6" s="35"/>
      <c r="H6" s="35"/>
      <c r="I6" s="35"/>
    </row>
    <row r="7">
      <c r="A7" s="17" t="s">
        <v>55</v>
      </c>
      <c r="B7" s="38">
        <f>A!G18+B!G18</f>
        <v>47</v>
      </c>
      <c r="C7" s="38">
        <f>D!G18+'C'!G18</f>
        <v>69</v>
      </c>
      <c r="D7" s="42">
        <f>E!G18+F!G18</f>
        <v>74</v>
      </c>
      <c r="E7" s="33">
        <f>G!G18+H!G18</f>
        <v>60</v>
      </c>
      <c r="F7" s="42">
        <f>I!G18+J!G18</f>
        <v>84</v>
      </c>
      <c r="G7" s="35"/>
      <c r="H7" s="35"/>
      <c r="I7" s="35"/>
    </row>
    <row r="8">
      <c r="A8" s="17" t="s">
        <v>64</v>
      </c>
      <c r="B8" s="38">
        <f>A!H18+B!H18</f>
        <v>48</v>
      </c>
      <c r="C8" s="38">
        <f>D!H18+'C'!H18</f>
        <v>78</v>
      </c>
      <c r="D8" s="42">
        <f>E!H18+F!H18</f>
        <v>71</v>
      </c>
      <c r="E8" s="33">
        <f>G!H18+H!H18</f>
        <v>71</v>
      </c>
      <c r="F8" s="42">
        <f>I!H18+J!H18</f>
        <v>73</v>
      </c>
      <c r="G8" s="35"/>
      <c r="H8" s="35"/>
      <c r="I8" s="35"/>
    </row>
    <row r="9">
      <c r="A9" s="17" t="s">
        <v>71</v>
      </c>
      <c r="B9" s="38">
        <f>A!I18+B!I18</f>
        <v>40</v>
      </c>
      <c r="C9" s="38">
        <f>D!I18+'C'!I18</f>
        <v>52</v>
      </c>
      <c r="D9" s="42">
        <f>E!I18+F!I18</f>
        <v>60</v>
      </c>
      <c r="E9" s="33">
        <f>G!I18+H!I18</f>
        <v>69</v>
      </c>
      <c r="F9" s="42">
        <f>I!I18+J!I18</f>
        <v>65</v>
      </c>
      <c r="G9" s="64"/>
      <c r="H9" s="35"/>
      <c r="I9" s="35"/>
    </row>
    <row r="10">
      <c r="A10" s="17" t="s">
        <v>75</v>
      </c>
      <c r="B10" s="38">
        <f>A!J18+B!J18</f>
        <v>9</v>
      </c>
      <c r="C10" s="38">
        <f>D!J18+'C'!J18</f>
        <v>66</v>
      </c>
      <c r="D10" s="42">
        <f>(E!J18+F!J18)</f>
        <v>64</v>
      </c>
      <c r="E10" s="33">
        <f>G!J18+H!J18</f>
        <v>51</v>
      </c>
      <c r="F10" s="42">
        <f>I!J18+J!J18</f>
        <v>70</v>
      </c>
      <c r="G10" s="64"/>
      <c r="H10" s="35"/>
      <c r="I10" s="35"/>
    </row>
    <row r="11">
      <c r="A11" s="17" t="s">
        <v>76</v>
      </c>
      <c r="B11" s="38">
        <f>A!K18+B!K18</f>
        <v>9</v>
      </c>
      <c r="C11" s="38">
        <f>D!K18+'C'!K18</f>
        <v>73</v>
      </c>
      <c r="D11" s="42">
        <f>E!K18+F!K18</f>
        <v>58</v>
      </c>
      <c r="E11" s="33">
        <f>G!K18+H!K18</f>
        <v>39</v>
      </c>
      <c r="F11" s="42">
        <f>I!K18+J!K18</f>
        <v>69</v>
      </c>
      <c r="G11" s="64"/>
      <c r="H11" s="35"/>
      <c r="I11" s="35"/>
    </row>
    <row r="12">
      <c r="A12" s="17" t="s">
        <v>77</v>
      </c>
      <c r="B12" s="38">
        <f>A!L18+B!L18</f>
        <v>0</v>
      </c>
      <c r="C12" s="38">
        <f>D!L18+'C'!L18</f>
        <v>64</v>
      </c>
      <c r="D12" s="42">
        <f>E!L18+F!L18</f>
        <v>63</v>
      </c>
      <c r="E12" s="33">
        <f>G!L18+H!L18</f>
        <v>43</v>
      </c>
      <c r="F12" s="42">
        <f>I!L18+J!L18</f>
        <v>36</v>
      </c>
      <c r="G12" s="64"/>
      <c r="H12" s="35"/>
      <c r="I12" s="35"/>
    </row>
    <row r="13">
      <c r="A13" s="17" t="s">
        <v>78</v>
      </c>
      <c r="B13" s="38">
        <f>A!M18+B!M18</f>
        <v>0</v>
      </c>
      <c r="C13" s="38">
        <f>D!M18+'C'!M18</f>
        <v>3</v>
      </c>
      <c r="D13" s="42">
        <f>E!M18+F!M18</f>
        <v>1</v>
      </c>
      <c r="E13" s="33">
        <f>G!M18+H!M18</f>
        <v>0</v>
      </c>
      <c r="F13" s="42">
        <f>I!M18+J!M18</f>
        <v>14</v>
      </c>
      <c r="G13" s="64"/>
      <c r="H13" s="35"/>
      <c r="I13" s="35"/>
    </row>
    <row r="14">
      <c r="A14" s="17" t="s">
        <v>80</v>
      </c>
      <c r="B14" s="38">
        <f>A!N18+B!N18</f>
        <v>0</v>
      </c>
      <c r="C14" s="38">
        <f>D!N18+'C'!N18</f>
        <v>0</v>
      </c>
      <c r="D14" s="42">
        <f>E!N18+F!N18</f>
        <v>0</v>
      </c>
      <c r="E14" s="33">
        <f>G!N18+H!N18</f>
        <v>0</v>
      </c>
      <c r="F14" s="42">
        <f>I!N18+J!N18</f>
        <v>0</v>
      </c>
      <c r="G14" s="35"/>
      <c r="H14" s="35"/>
      <c r="I14" s="35"/>
    </row>
    <row r="15">
      <c r="A15" s="72" t="s">
        <v>83</v>
      </c>
      <c r="B15" s="73">
        <f>A!O18+B!O18</f>
        <v>0</v>
      </c>
      <c r="C15" s="73">
        <f>D!O18+'C'!O18</f>
        <v>0</v>
      </c>
      <c r="D15" s="74">
        <f>E!O18+F!O18</f>
        <v>0</v>
      </c>
      <c r="E15" s="33">
        <f>G!O18+H!O18</f>
        <v>0</v>
      </c>
      <c r="F15" s="74">
        <f>I!O18+J!O18</f>
        <v>0</v>
      </c>
      <c r="G15" s="35"/>
      <c r="H15" s="35"/>
      <c r="I15" s="35"/>
    </row>
    <row r="16">
      <c r="A16" s="75" t="s">
        <v>92</v>
      </c>
      <c r="B16" s="76">
        <f t="shared" ref="B16:F16" si="1">SUM(B2:B15)</f>
        <v>359</v>
      </c>
      <c r="C16" s="77">
        <f t="shared" si="1"/>
        <v>732</v>
      </c>
      <c r="D16" s="78">
        <f t="shared" si="1"/>
        <v>737</v>
      </c>
      <c r="E16" s="79">
        <f t="shared" si="1"/>
        <v>641</v>
      </c>
      <c r="F16" s="80">
        <f t="shared" si="1"/>
        <v>804</v>
      </c>
      <c r="G16" s="81"/>
      <c r="H16" s="81"/>
      <c r="I16" s="81"/>
    </row>
    <row r="17">
      <c r="A17" s="25"/>
      <c r="B17" s="82"/>
      <c r="C17" s="82"/>
      <c r="D17" s="82"/>
      <c r="E17" s="82"/>
      <c r="F17" s="82"/>
      <c r="G17" s="82"/>
      <c r="H17" s="82"/>
      <c r="I17" s="82"/>
    </row>
    <row r="18">
      <c r="A18" s="25"/>
      <c r="B18" s="82"/>
      <c r="C18" s="82"/>
      <c r="D18" s="82"/>
      <c r="E18" s="82"/>
      <c r="F18" s="82"/>
      <c r="G18" s="82"/>
      <c r="H18" s="82"/>
      <c r="I18" s="82"/>
    </row>
    <row r="19">
      <c r="A19" s="25"/>
      <c r="B19" s="82"/>
      <c r="C19" s="82"/>
      <c r="D19" s="82"/>
      <c r="E19" s="82"/>
      <c r="F19" s="82"/>
      <c r="G19" s="82"/>
      <c r="H19" s="82"/>
      <c r="I19" s="82"/>
    </row>
    <row r="20">
      <c r="A20" s="25"/>
      <c r="B20" s="82"/>
      <c r="C20" s="82"/>
      <c r="D20" s="82"/>
      <c r="E20" s="82"/>
      <c r="F20" s="82"/>
      <c r="G20" s="82"/>
      <c r="H20" s="82"/>
      <c r="I20" s="82"/>
    </row>
    <row r="21">
      <c r="A21" s="25"/>
      <c r="B21" s="82"/>
      <c r="C21" s="82"/>
      <c r="D21" s="82"/>
      <c r="E21" s="82"/>
      <c r="F21" s="82"/>
      <c r="G21" s="82"/>
      <c r="H21" s="82"/>
      <c r="I21" s="82"/>
    </row>
    <row r="22">
      <c r="A22" s="25"/>
      <c r="B22" s="82"/>
      <c r="C22" s="82"/>
      <c r="D22" s="82"/>
      <c r="E22" s="82"/>
      <c r="F22" s="82"/>
      <c r="G22" s="82"/>
      <c r="H22" s="82"/>
      <c r="I22" s="82"/>
    </row>
    <row r="23">
      <c r="A23" s="25"/>
    </row>
    <row r="24">
      <c r="A24" s="25"/>
    </row>
    <row r="25">
      <c r="A25" s="25"/>
    </row>
    <row r="26">
      <c r="A26" s="25"/>
    </row>
    <row r="27">
      <c r="A27" s="25"/>
    </row>
    <row r="28">
      <c r="A28" s="83"/>
    </row>
  </sheetData>
  <customSheetViews>
    <customSheetView guid="{AA767C93-25EC-469D-A6F9-BA4EB47FF93D}" filter="1" showAutoFilter="1">
      <autoFilter ref="$A$1:$I$8">
        <sortState ref="A1:I8">
          <sortCondition ref="A1:A8"/>
        </sortState>
      </autoFilter>
    </customSheetView>
  </customSheetView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7BA0"/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40.86"/>
  </cols>
  <sheetData>
    <row r="1">
      <c r="A1" s="9" t="s">
        <v>8</v>
      </c>
      <c r="B1" s="10">
        <v>43934.0</v>
      </c>
      <c r="C1" s="10">
        <v>43935.0</v>
      </c>
      <c r="D1" s="10">
        <v>43936.0</v>
      </c>
      <c r="E1" s="10">
        <v>43937.0</v>
      </c>
      <c r="F1" s="10">
        <v>43938.0</v>
      </c>
      <c r="G1" s="10">
        <v>43939.0</v>
      </c>
      <c r="H1" s="10">
        <v>43940.0</v>
      </c>
      <c r="I1" s="12">
        <v>43941.0</v>
      </c>
      <c r="J1" s="10">
        <v>43942.0</v>
      </c>
      <c r="K1" s="10">
        <v>43943.0</v>
      </c>
      <c r="L1" s="10">
        <v>43944.0</v>
      </c>
      <c r="M1" s="10">
        <v>43945.0</v>
      </c>
      <c r="N1" s="10">
        <v>43946.0</v>
      </c>
      <c r="O1" s="10">
        <v>43947.0</v>
      </c>
      <c r="P1" s="14" t="s">
        <v>10</v>
      </c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21" t="s">
        <v>14</v>
      </c>
      <c r="B2" s="23"/>
      <c r="H2" s="25">
        <v>8.0</v>
      </c>
      <c r="P2" s="27">
        <f t="shared" ref="P2:P17" si="1">SUM(B2:O2)</f>
        <v>8</v>
      </c>
    </row>
    <row r="3">
      <c r="A3" s="29" t="s">
        <v>21</v>
      </c>
      <c r="B3" s="23"/>
      <c r="G3" s="25">
        <v>5.0</v>
      </c>
      <c r="P3" s="27">
        <f t="shared" si="1"/>
        <v>5</v>
      </c>
    </row>
    <row r="4">
      <c r="A4" s="36" t="s">
        <v>23</v>
      </c>
      <c r="B4" s="23"/>
      <c r="C4" s="25">
        <v>5.0</v>
      </c>
      <c r="P4" s="27">
        <f t="shared" si="1"/>
        <v>5</v>
      </c>
    </row>
    <row r="5">
      <c r="A5" s="21" t="s">
        <v>27</v>
      </c>
      <c r="B5" s="23"/>
      <c r="C5" s="25">
        <v>7.0</v>
      </c>
      <c r="D5" s="25">
        <v>7.0</v>
      </c>
      <c r="P5" s="27">
        <f t="shared" si="1"/>
        <v>14</v>
      </c>
    </row>
    <row r="6">
      <c r="A6" s="41" t="s">
        <v>29</v>
      </c>
      <c r="B6" s="23"/>
      <c r="C6" s="25">
        <v>5.0</v>
      </c>
      <c r="D6" s="25">
        <v>5.0</v>
      </c>
      <c r="P6" s="27">
        <f t="shared" si="1"/>
        <v>10</v>
      </c>
    </row>
    <row r="7">
      <c r="A7" s="43" t="s">
        <v>31</v>
      </c>
      <c r="B7" s="23">
        <v>7.0</v>
      </c>
      <c r="D7" s="25">
        <v>5.0</v>
      </c>
      <c r="I7" s="25">
        <v>7.0</v>
      </c>
      <c r="P7" s="27">
        <f t="shared" si="1"/>
        <v>19</v>
      </c>
    </row>
    <row r="8">
      <c r="A8" s="21" t="s">
        <v>32</v>
      </c>
      <c r="B8" s="23">
        <v>5.0</v>
      </c>
      <c r="C8" s="25">
        <v>5.0</v>
      </c>
      <c r="D8" s="25">
        <v>5.0</v>
      </c>
      <c r="E8" s="25">
        <v>5.0</v>
      </c>
      <c r="F8" s="25">
        <v>5.0</v>
      </c>
      <c r="G8" s="25">
        <v>5.0</v>
      </c>
      <c r="H8" s="25">
        <v>5.0</v>
      </c>
      <c r="I8" s="25">
        <v>5.0</v>
      </c>
      <c r="P8" s="27">
        <f t="shared" si="1"/>
        <v>40</v>
      </c>
    </row>
    <row r="9">
      <c r="A9" s="29" t="s">
        <v>33</v>
      </c>
      <c r="B9" s="23">
        <v>5.0</v>
      </c>
      <c r="C9" s="25">
        <v>5.0</v>
      </c>
      <c r="D9" s="25">
        <v>5.0</v>
      </c>
      <c r="E9" s="25">
        <v>5.0</v>
      </c>
      <c r="F9" s="25">
        <v>5.0</v>
      </c>
      <c r="G9" s="25">
        <v>5.0</v>
      </c>
      <c r="H9" s="25">
        <v>5.0</v>
      </c>
      <c r="I9" s="25">
        <v>5.0</v>
      </c>
      <c r="P9" s="27">
        <f t="shared" si="1"/>
        <v>40</v>
      </c>
    </row>
    <row r="10">
      <c r="A10" s="43" t="s">
        <v>36</v>
      </c>
      <c r="B10" s="23"/>
      <c r="P10" s="27">
        <f t="shared" si="1"/>
        <v>0</v>
      </c>
    </row>
    <row r="11">
      <c r="A11" s="43" t="s">
        <v>38</v>
      </c>
      <c r="B11" s="23">
        <v>3.0</v>
      </c>
      <c r="C11" s="25">
        <v>3.0</v>
      </c>
      <c r="D11" s="25">
        <v>3.0</v>
      </c>
      <c r="E11" s="25">
        <v>3.0</v>
      </c>
      <c r="F11" s="25">
        <v>3.0</v>
      </c>
      <c r="G11" s="25">
        <v>3.0</v>
      </c>
      <c r="H11" s="25">
        <v>3.0</v>
      </c>
      <c r="I11" s="25">
        <v>3.0</v>
      </c>
      <c r="P11" s="27">
        <f t="shared" si="1"/>
        <v>24</v>
      </c>
    </row>
    <row r="12">
      <c r="A12" s="43" t="s">
        <v>39</v>
      </c>
      <c r="B12" s="23">
        <v>3.0</v>
      </c>
      <c r="C12" s="25">
        <v>3.0</v>
      </c>
      <c r="D12" s="25">
        <v>3.0</v>
      </c>
      <c r="E12" s="25">
        <v>3.0</v>
      </c>
      <c r="F12" s="25">
        <v>3.0</v>
      </c>
      <c r="G12" s="25">
        <v>3.0</v>
      </c>
      <c r="H12" s="25">
        <v>3.0</v>
      </c>
      <c r="I12" s="25">
        <v>3.0</v>
      </c>
      <c r="P12" s="27">
        <f t="shared" si="1"/>
        <v>24</v>
      </c>
    </row>
    <row r="13">
      <c r="A13" s="21" t="s">
        <v>40</v>
      </c>
      <c r="B13" s="23">
        <v>3.0</v>
      </c>
      <c r="P13" s="27">
        <f t="shared" si="1"/>
        <v>3</v>
      </c>
    </row>
    <row r="14">
      <c r="A14" s="49" t="s">
        <v>43</v>
      </c>
      <c r="B14" s="25"/>
      <c r="P14" s="27">
        <f t="shared" si="1"/>
        <v>0</v>
      </c>
    </row>
    <row r="15">
      <c r="A15" s="21" t="s">
        <v>45</v>
      </c>
      <c r="B15" s="23"/>
      <c r="G15" s="25">
        <v>3.0</v>
      </c>
      <c r="H15" s="25">
        <v>3.0</v>
      </c>
      <c r="P15" s="27">
        <f t="shared" si="1"/>
        <v>6</v>
      </c>
    </row>
    <row r="16">
      <c r="A16" s="52" t="s">
        <v>48</v>
      </c>
      <c r="B16" s="25">
        <v>1.0</v>
      </c>
      <c r="C16" s="25">
        <v>1.0</v>
      </c>
      <c r="I16" s="25">
        <v>1.0</v>
      </c>
      <c r="P16" s="27">
        <f t="shared" si="1"/>
        <v>3</v>
      </c>
    </row>
    <row r="17">
      <c r="A17" s="53" t="s">
        <v>53</v>
      </c>
      <c r="B17" s="25"/>
      <c r="P17" s="27">
        <f t="shared" si="1"/>
        <v>0</v>
      </c>
    </row>
    <row r="18">
      <c r="A18" s="9" t="s">
        <v>56</v>
      </c>
      <c r="B18" s="56">
        <f t="shared" ref="B18:O18" si="2">sum(B2:B17)</f>
        <v>27</v>
      </c>
      <c r="C18" s="56">
        <f t="shared" si="2"/>
        <v>34</v>
      </c>
      <c r="D18" s="56">
        <f t="shared" si="2"/>
        <v>33</v>
      </c>
      <c r="E18" s="56">
        <f t="shared" si="2"/>
        <v>16</v>
      </c>
      <c r="F18" s="56">
        <f t="shared" si="2"/>
        <v>16</v>
      </c>
      <c r="G18" s="56">
        <f t="shared" si="2"/>
        <v>24</v>
      </c>
      <c r="H18" s="56">
        <f t="shared" si="2"/>
        <v>27</v>
      </c>
      <c r="I18" s="56">
        <f t="shared" si="2"/>
        <v>24</v>
      </c>
      <c r="J18" s="56">
        <f t="shared" si="2"/>
        <v>0</v>
      </c>
      <c r="K18" s="56">
        <f t="shared" si="2"/>
        <v>0</v>
      </c>
      <c r="L18" s="56">
        <f t="shared" si="2"/>
        <v>0</v>
      </c>
      <c r="M18" s="56">
        <f t="shared" si="2"/>
        <v>0</v>
      </c>
      <c r="N18" s="56">
        <f t="shared" si="2"/>
        <v>0</v>
      </c>
      <c r="O18" s="56">
        <f t="shared" si="2"/>
        <v>0</v>
      </c>
      <c r="P18" s="60">
        <f>sum(B18:O18)</f>
        <v>201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6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6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40.86"/>
  </cols>
  <sheetData>
    <row r="1">
      <c r="A1" s="9" t="s">
        <v>8</v>
      </c>
      <c r="B1" s="10">
        <v>43934.0</v>
      </c>
      <c r="C1" s="10">
        <v>43935.0</v>
      </c>
      <c r="D1" s="10">
        <v>43936.0</v>
      </c>
      <c r="E1" s="10">
        <v>43937.0</v>
      </c>
      <c r="F1" s="10">
        <v>43938.0</v>
      </c>
      <c r="G1" s="10">
        <v>43939.0</v>
      </c>
      <c r="H1" s="10">
        <v>43940.0</v>
      </c>
      <c r="I1" s="12">
        <v>43941.0</v>
      </c>
      <c r="J1" s="10">
        <v>43942.0</v>
      </c>
      <c r="K1" s="10">
        <v>43943.0</v>
      </c>
      <c r="L1" s="10">
        <v>43944.0</v>
      </c>
      <c r="M1" s="10">
        <v>43945.0</v>
      </c>
      <c r="N1" s="10">
        <v>43946.0</v>
      </c>
      <c r="O1" s="10">
        <v>43947.0</v>
      </c>
      <c r="P1" s="14" t="s">
        <v>10</v>
      </c>
      <c r="Q1" s="70"/>
      <c r="R1" s="70"/>
      <c r="S1" s="70"/>
      <c r="T1" s="70"/>
      <c r="U1" s="70"/>
      <c r="V1" s="70"/>
      <c r="W1" s="70"/>
      <c r="X1" s="70"/>
      <c r="Y1" s="70"/>
      <c r="Z1" s="70"/>
    </row>
    <row r="2">
      <c r="A2" s="21" t="s">
        <v>79</v>
      </c>
      <c r="B2" s="23"/>
      <c r="P2" s="27">
        <f t="shared" ref="P2:P17" si="1">SUM(B2:O2)</f>
        <v>0</v>
      </c>
      <c r="Q2" s="71"/>
      <c r="R2" s="71"/>
      <c r="S2" s="71"/>
      <c r="T2" s="71"/>
      <c r="U2" s="71"/>
      <c r="V2" s="71"/>
      <c r="W2" s="71"/>
      <c r="X2" s="71"/>
      <c r="Y2" s="71"/>
      <c r="Z2" s="71"/>
    </row>
    <row r="3">
      <c r="A3" s="29" t="s">
        <v>81</v>
      </c>
      <c r="B3" s="23"/>
      <c r="G3" s="25">
        <v>5.0</v>
      </c>
      <c r="P3" s="27">
        <f t="shared" si="1"/>
        <v>5</v>
      </c>
      <c r="Q3" s="71"/>
      <c r="R3" s="71"/>
      <c r="S3" s="71"/>
      <c r="T3" s="71"/>
      <c r="U3" s="71"/>
      <c r="V3" s="71"/>
      <c r="W3" s="71"/>
      <c r="X3" s="71"/>
      <c r="Y3" s="71"/>
      <c r="Z3" s="71"/>
    </row>
    <row r="4">
      <c r="A4" s="36" t="s">
        <v>82</v>
      </c>
      <c r="B4" s="23"/>
      <c r="P4" s="27">
        <f t="shared" si="1"/>
        <v>0</v>
      </c>
      <c r="Q4" s="71"/>
      <c r="R4" s="71"/>
      <c r="S4" s="71"/>
      <c r="T4" s="71"/>
      <c r="U4" s="71"/>
      <c r="V4" s="71"/>
      <c r="W4" s="71"/>
      <c r="X4" s="71"/>
      <c r="Y4" s="71"/>
      <c r="Z4" s="71"/>
    </row>
    <row r="5">
      <c r="A5" s="21" t="s">
        <v>84</v>
      </c>
      <c r="B5" s="23"/>
      <c r="F5" s="25">
        <v>5.0</v>
      </c>
      <c r="G5" s="25">
        <v>5.0</v>
      </c>
      <c r="H5" s="25">
        <v>5.0</v>
      </c>
      <c r="P5" s="27">
        <f t="shared" si="1"/>
        <v>15</v>
      </c>
      <c r="Q5" s="71"/>
      <c r="R5" s="71"/>
      <c r="S5" s="71"/>
      <c r="T5" s="71"/>
      <c r="U5" s="71"/>
      <c r="V5" s="71"/>
      <c r="W5" s="71"/>
      <c r="X5" s="71"/>
      <c r="Y5" s="71"/>
      <c r="Z5" s="71"/>
    </row>
    <row r="6">
      <c r="A6" s="41" t="s">
        <v>85</v>
      </c>
      <c r="B6" s="23">
        <v>5.0</v>
      </c>
      <c r="C6" s="25">
        <v>5.0</v>
      </c>
      <c r="D6" s="25">
        <v>5.0</v>
      </c>
      <c r="E6" s="25">
        <v>5.0</v>
      </c>
      <c r="F6" s="25">
        <v>5.0</v>
      </c>
      <c r="G6" s="25">
        <v>5.0</v>
      </c>
      <c r="H6" s="25">
        <v>5.0</v>
      </c>
      <c r="I6" s="25">
        <v>5.0</v>
      </c>
      <c r="P6" s="27">
        <f t="shared" si="1"/>
        <v>40</v>
      </c>
      <c r="Q6" s="71"/>
      <c r="R6" s="71"/>
      <c r="S6" s="71"/>
      <c r="T6" s="71"/>
      <c r="U6" s="71"/>
      <c r="V6" s="71"/>
      <c r="W6" s="71"/>
      <c r="X6" s="71"/>
      <c r="Y6" s="71"/>
      <c r="Z6" s="71"/>
    </row>
    <row r="7">
      <c r="A7" s="43" t="s">
        <v>86</v>
      </c>
      <c r="B7" s="23">
        <v>5.0</v>
      </c>
      <c r="P7" s="27">
        <f t="shared" si="1"/>
        <v>5</v>
      </c>
      <c r="Q7" s="71"/>
      <c r="R7" s="71"/>
      <c r="S7" s="71"/>
      <c r="T7" s="71"/>
      <c r="U7" s="71"/>
      <c r="V7" s="71"/>
      <c r="W7" s="71"/>
      <c r="X7" s="71"/>
      <c r="Y7" s="71"/>
      <c r="Z7" s="71"/>
    </row>
    <row r="8">
      <c r="A8" s="21" t="s">
        <v>87</v>
      </c>
      <c r="B8" s="23"/>
      <c r="I8" s="25">
        <v>5.0</v>
      </c>
      <c r="P8" s="27">
        <f t="shared" si="1"/>
        <v>5</v>
      </c>
      <c r="Q8" s="71"/>
      <c r="R8" s="71"/>
      <c r="S8" s="71"/>
      <c r="T8" s="71"/>
      <c r="U8" s="71"/>
      <c r="V8" s="71"/>
      <c r="W8" s="71"/>
      <c r="X8" s="71"/>
      <c r="Y8" s="71"/>
      <c r="Z8" s="71"/>
    </row>
    <row r="9">
      <c r="A9" s="29" t="s">
        <v>88</v>
      </c>
      <c r="B9" s="23"/>
      <c r="P9" s="27">
        <f t="shared" si="1"/>
        <v>0</v>
      </c>
      <c r="Q9" s="71"/>
      <c r="R9" s="71"/>
      <c r="S9" s="71"/>
      <c r="T9" s="71"/>
      <c r="U9" s="71"/>
      <c r="V9" s="71"/>
      <c r="W9" s="71"/>
      <c r="X9" s="71"/>
      <c r="Y9" s="71"/>
      <c r="Z9" s="71"/>
    </row>
    <row r="10">
      <c r="A10" s="43" t="s">
        <v>89</v>
      </c>
      <c r="B10" s="23"/>
      <c r="P10" s="27">
        <f t="shared" si="1"/>
        <v>0</v>
      </c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>
      <c r="A11" s="43" t="s">
        <v>90</v>
      </c>
      <c r="B11" s="23">
        <v>3.0</v>
      </c>
      <c r="C11" s="25">
        <v>3.0</v>
      </c>
      <c r="D11" s="25">
        <v>3.0</v>
      </c>
      <c r="E11" s="25">
        <v>3.0</v>
      </c>
      <c r="F11" s="25">
        <v>3.0</v>
      </c>
      <c r="G11" s="25">
        <v>3.0</v>
      </c>
      <c r="H11" s="25">
        <v>3.0</v>
      </c>
      <c r="I11" s="25">
        <v>3.0</v>
      </c>
      <c r="J11" s="25">
        <v>3.0</v>
      </c>
      <c r="K11" s="25">
        <v>3.0</v>
      </c>
      <c r="P11" s="27">
        <f t="shared" si="1"/>
        <v>30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>
      <c r="A12" s="43" t="s">
        <v>91</v>
      </c>
      <c r="B12" s="23">
        <v>3.0</v>
      </c>
      <c r="C12" s="25">
        <v>3.0</v>
      </c>
      <c r="D12" s="25">
        <v>3.0</v>
      </c>
      <c r="E12" s="25">
        <v>3.0</v>
      </c>
      <c r="F12" s="25">
        <v>3.0</v>
      </c>
      <c r="G12" s="25">
        <v>3.0</v>
      </c>
      <c r="H12" s="25">
        <v>3.0</v>
      </c>
      <c r="I12" s="25">
        <v>3.0</v>
      </c>
      <c r="J12" s="25">
        <v>3.0</v>
      </c>
      <c r="K12" s="25">
        <v>3.0</v>
      </c>
      <c r="P12" s="27">
        <f t="shared" si="1"/>
        <v>30</v>
      </c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>
      <c r="A13" s="21" t="s">
        <v>93</v>
      </c>
      <c r="B13" s="23"/>
      <c r="P13" s="27">
        <f t="shared" si="1"/>
        <v>0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>
      <c r="A14" s="49" t="s">
        <v>94</v>
      </c>
      <c r="B14" s="25"/>
      <c r="P14" s="27">
        <f t="shared" si="1"/>
        <v>0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>
      <c r="A15" s="21" t="s">
        <v>95</v>
      </c>
      <c r="B15" s="23">
        <v>3.0</v>
      </c>
      <c r="C15" s="25">
        <v>3.0</v>
      </c>
      <c r="H15" s="25">
        <v>3.0</v>
      </c>
      <c r="J15" s="25">
        <v>3.0</v>
      </c>
      <c r="K15" s="25">
        <v>3.0</v>
      </c>
      <c r="P15" s="27">
        <f t="shared" si="1"/>
        <v>15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>
      <c r="A16" s="52" t="s">
        <v>96</v>
      </c>
      <c r="B16" s="25">
        <v>1.0</v>
      </c>
      <c r="C16" s="25">
        <v>1.0</v>
      </c>
      <c r="E16" s="25">
        <v>1.0</v>
      </c>
      <c r="F16" s="25">
        <v>1.0</v>
      </c>
      <c r="G16" s="25">
        <v>1.0</v>
      </c>
      <c r="H16" s="25">
        <v>1.0</v>
      </c>
      <c r="P16" s="27">
        <f t="shared" si="1"/>
        <v>6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>
      <c r="A17" s="53" t="s">
        <v>97</v>
      </c>
      <c r="B17" s="25">
        <v>1.0</v>
      </c>
      <c r="C17" s="25">
        <v>1.0</v>
      </c>
      <c r="D17" s="25">
        <v>1.0</v>
      </c>
      <c r="E17" s="25">
        <v>1.0</v>
      </c>
      <c r="F17" s="25">
        <v>1.0</v>
      </c>
      <c r="G17" s="25">
        <v>1.0</v>
      </c>
      <c r="H17" s="25">
        <v>1.0</v>
      </c>
      <c r="P17" s="27">
        <f t="shared" si="1"/>
        <v>7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>
      <c r="A18" s="9" t="s">
        <v>56</v>
      </c>
      <c r="B18" s="56">
        <f t="shared" ref="B18:O18" si="2">sum(B2:B17)</f>
        <v>21</v>
      </c>
      <c r="C18" s="56">
        <f t="shared" si="2"/>
        <v>16</v>
      </c>
      <c r="D18" s="56">
        <f t="shared" si="2"/>
        <v>12</v>
      </c>
      <c r="E18" s="56">
        <f t="shared" si="2"/>
        <v>13</v>
      </c>
      <c r="F18" s="56">
        <f t="shared" si="2"/>
        <v>18</v>
      </c>
      <c r="G18" s="56">
        <f t="shared" si="2"/>
        <v>23</v>
      </c>
      <c r="H18" s="56">
        <f t="shared" si="2"/>
        <v>21</v>
      </c>
      <c r="I18" s="56">
        <f t="shared" si="2"/>
        <v>16</v>
      </c>
      <c r="J18" s="56">
        <f t="shared" si="2"/>
        <v>9</v>
      </c>
      <c r="K18" s="56">
        <f t="shared" si="2"/>
        <v>9</v>
      </c>
      <c r="L18" s="56">
        <f t="shared" si="2"/>
        <v>0</v>
      </c>
      <c r="M18" s="56">
        <f t="shared" si="2"/>
        <v>0</v>
      </c>
      <c r="N18" s="56">
        <f t="shared" si="2"/>
        <v>0</v>
      </c>
      <c r="O18" s="56">
        <f t="shared" si="2"/>
        <v>0</v>
      </c>
      <c r="P18" s="60">
        <f>sum(B18:O18)</f>
        <v>158</v>
      </c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6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6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7BA0"/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40.86"/>
  </cols>
  <sheetData>
    <row r="1">
      <c r="A1" s="84" t="s">
        <v>8</v>
      </c>
      <c r="B1" s="85">
        <v>43934.0</v>
      </c>
      <c r="C1" s="85">
        <v>43935.0</v>
      </c>
      <c r="D1" s="85">
        <v>43936.0</v>
      </c>
      <c r="E1" s="85">
        <v>43937.0</v>
      </c>
      <c r="F1" s="85">
        <v>43938.0</v>
      </c>
      <c r="G1" s="85">
        <v>43939.0</v>
      </c>
      <c r="H1" s="86">
        <v>43940.0</v>
      </c>
      <c r="I1" s="85">
        <v>43941.0</v>
      </c>
      <c r="J1" s="85">
        <v>43942.0</v>
      </c>
      <c r="K1" s="85">
        <v>43943.0</v>
      </c>
      <c r="L1" s="85">
        <v>43944.0</v>
      </c>
      <c r="M1" s="85">
        <v>43945.0</v>
      </c>
      <c r="N1" s="85">
        <v>43946.0</v>
      </c>
      <c r="O1" s="86">
        <v>43947.0</v>
      </c>
      <c r="P1" s="87" t="s">
        <v>10</v>
      </c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88" t="s">
        <v>98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89"/>
      <c r="P2" s="27">
        <f t="shared" ref="P2:P17" si="1">SUM(B2:O2)</f>
        <v>0</v>
      </c>
    </row>
    <row r="3">
      <c r="A3" s="90" t="s">
        <v>99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89"/>
      <c r="P3" s="27">
        <f t="shared" si="1"/>
        <v>0</v>
      </c>
    </row>
    <row r="4">
      <c r="A4" s="36" t="s">
        <v>100</v>
      </c>
      <c r="B4" s="91"/>
      <c r="C4" s="92">
        <v>5.0</v>
      </c>
      <c r="D4" s="92">
        <v>5.0</v>
      </c>
      <c r="E4" s="92">
        <v>5.0</v>
      </c>
      <c r="F4" s="71"/>
      <c r="G4" s="71"/>
      <c r="H4" s="92">
        <v>5.0</v>
      </c>
      <c r="I4" s="71"/>
      <c r="J4" s="92">
        <v>5.0</v>
      </c>
      <c r="K4" s="71"/>
      <c r="L4" s="92">
        <v>5.0</v>
      </c>
      <c r="M4" s="71"/>
      <c r="N4" s="71"/>
      <c r="O4" s="89"/>
      <c r="P4" s="27">
        <f t="shared" si="1"/>
        <v>30</v>
      </c>
    </row>
    <row r="5">
      <c r="A5" s="88" t="s">
        <v>101</v>
      </c>
      <c r="B5" s="91"/>
      <c r="C5" s="71"/>
      <c r="D5" s="91"/>
      <c r="E5" s="71"/>
      <c r="F5" s="71"/>
      <c r="G5" s="71"/>
      <c r="H5" s="71"/>
      <c r="I5" s="71"/>
      <c r="J5" s="71"/>
      <c r="K5" s="71"/>
      <c r="L5" s="92">
        <v>5.0</v>
      </c>
      <c r="M5" s="71"/>
      <c r="N5" s="71"/>
      <c r="O5" s="89"/>
      <c r="P5" s="27">
        <f t="shared" si="1"/>
        <v>5</v>
      </c>
    </row>
    <row r="6">
      <c r="A6" s="88" t="s">
        <v>102</v>
      </c>
      <c r="B6" s="92">
        <v>5.0</v>
      </c>
      <c r="C6" s="92">
        <v>5.0</v>
      </c>
      <c r="D6" s="92">
        <v>5.0</v>
      </c>
      <c r="E6" s="92">
        <v>5.0</v>
      </c>
      <c r="F6" s="92">
        <v>5.0</v>
      </c>
      <c r="G6" s="92">
        <v>5.0</v>
      </c>
      <c r="H6" s="92">
        <v>5.0</v>
      </c>
      <c r="I6" s="92">
        <v>5.0</v>
      </c>
      <c r="J6" s="92">
        <v>5.0</v>
      </c>
      <c r="K6" s="92">
        <v>5.0</v>
      </c>
      <c r="L6" s="92">
        <v>5.0</v>
      </c>
      <c r="M6" s="71"/>
      <c r="N6" s="71"/>
      <c r="O6" s="89"/>
      <c r="P6" s="27">
        <f t="shared" si="1"/>
        <v>55</v>
      </c>
    </row>
    <row r="7">
      <c r="A7" s="93" t="s">
        <v>103</v>
      </c>
      <c r="B7" s="92">
        <v>5.0</v>
      </c>
      <c r="C7" s="91"/>
      <c r="D7" s="92">
        <v>5.0</v>
      </c>
      <c r="E7" s="92">
        <v>5.0</v>
      </c>
      <c r="F7" s="92">
        <v>5.0</v>
      </c>
      <c r="G7" s="92">
        <v>5.0</v>
      </c>
      <c r="H7" s="92">
        <v>7.0</v>
      </c>
      <c r="I7" s="71"/>
      <c r="J7" s="71"/>
      <c r="K7" s="92">
        <v>5.0</v>
      </c>
      <c r="L7" s="71"/>
      <c r="M7" s="71"/>
      <c r="N7" s="71"/>
      <c r="O7" s="89"/>
      <c r="P7" s="27">
        <f t="shared" si="1"/>
        <v>37</v>
      </c>
    </row>
    <row r="8">
      <c r="A8" s="88" t="s">
        <v>104</v>
      </c>
      <c r="B8" s="91"/>
      <c r="C8" s="92">
        <v>5.0</v>
      </c>
      <c r="D8" s="92">
        <v>5.0</v>
      </c>
      <c r="E8" s="92">
        <v>5.0</v>
      </c>
      <c r="F8" s="92">
        <v>5.0</v>
      </c>
      <c r="G8" s="92">
        <v>5.0</v>
      </c>
      <c r="H8" s="92">
        <v>5.0</v>
      </c>
      <c r="I8" s="92">
        <v>5.0</v>
      </c>
      <c r="J8" s="92">
        <v>5.0</v>
      </c>
      <c r="K8" s="92">
        <v>5.0</v>
      </c>
      <c r="L8" s="92">
        <v>5.0</v>
      </c>
      <c r="M8" s="71"/>
      <c r="N8" s="71"/>
      <c r="O8" s="89"/>
      <c r="P8" s="27">
        <f t="shared" si="1"/>
        <v>50</v>
      </c>
    </row>
    <row r="9">
      <c r="A9" s="90" t="s">
        <v>105</v>
      </c>
      <c r="B9" s="91"/>
      <c r="C9" s="91"/>
      <c r="D9" s="91"/>
      <c r="E9" s="91"/>
      <c r="F9" s="91"/>
      <c r="G9" s="71"/>
      <c r="H9" s="71"/>
      <c r="I9" s="71"/>
      <c r="J9" s="71"/>
      <c r="K9" s="71"/>
      <c r="L9" s="71"/>
      <c r="M9" s="71"/>
      <c r="N9" s="71"/>
      <c r="O9" s="89"/>
      <c r="P9" s="27">
        <f t="shared" si="1"/>
        <v>0</v>
      </c>
    </row>
    <row r="10">
      <c r="A10" s="93" t="s">
        <v>106</v>
      </c>
      <c r="B10" s="91"/>
      <c r="C10" s="91"/>
      <c r="D10" s="91"/>
      <c r="E10" s="91"/>
      <c r="F10" s="91"/>
      <c r="G10" s="92">
        <v>5.0</v>
      </c>
      <c r="H10" s="92">
        <v>5.0</v>
      </c>
      <c r="I10" s="71"/>
      <c r="J10" s="71"/>
      <c r="K10" s="92">
        <v>3.0</v>
      </c>
      <c r="L10" s="71"/>
      <c r="M10" s="71"/>
      <c r="N10" s="71"/>
      <c r="O10" s="89"/>
      <c r="P10" s="27">
        <f t="shared" si="1"/>
        <v>13</v>
      </c>
    </row>
    <row r="11">
      <c r="A11" s="93" t="s">
        <v>107</v>
      </c>
      <c r="B11" s="92">
        <v>3.0</v>
      </c>
      <c r="C11" s="92">
        <v>3.0</v>
      </c>
      <c r="D11" s="92">
        <v>3.0</v>
      </c>
      <c r="E11" s="92">
        <v>3.0</v>
      </c>
      <c r="F11" s="92">
        <v>3.0</v>
      </c>
      <c r="G11" s="92">
        <v>3.0</v>
      </c>
      <c r="H11" s="92">
        <v>3.0</v>
      </c>
      <c r="I11" s="92">
        <v>3.0</v>
      </c>
      <c r="J11" s="92">
        <v>3.0</v>
      </c>
      <c r="K11" s="92">
        <v>3.0</v>
      </c>
      <c r="L11" s="92">
        <v>3.0</v>
      </c>
      <c r="M11" s="71"/>
      <c r="N11" s="71"/>
      <c r="O11" s="89"/>
      <c r="P11" s="27">
        <f t="shared" si="1"/>
        <v>33</v>
      </c>
    </row>
    <row r="12">
      <c r="A12" s="93" t="s">
        <v>108</v>
      </c>
      <c r="B12" s="92">
        <v>3.0</v>
      </c>
      <c r="C12" s="92">
        <v>3.0</v>
      </c>
      <c r="D12" s="92">
        <v>3.0</v>
      </c>
      <c r="E12" s="92">
        <v>3.0</v>
      </c>
      <c r="F12" s="92">
        <v>3.0</v>
      </c>
      <c r="G12" s="92">
        <v>3.0</v>
      </c>
      <c r="H12" s="92">
        <v>3.0</v>
      </c>
      <c r="I12" s="92">
        <v>3.0</v>
      </c>
      <c r="J12" s="92">
        <v>3.0</v>
      </c>
      <c r="K12" s="92">
        <v>3.0</v>
      </c>
      <c r="L12" s="92">
        <v>3.0</v>
      </c>
      <c r="M12" s="92">
        <v>3.0</v>
      </c>
      <c r="N12" s="71"/>
      <c r="O12" s="89"/>
      <c r="P12" s="27">
        <f t="shared" si="1"/>
        <v>36</v>
      </c>
    </row>
    <row r="13">
      <c r="A13" s="88" t="s">
        <v>109</v>
      </c>
      <c r="B13" s="91"/>
      <c r="C13" s="91"/>
      <c r="D13" s="92">
        <v>3.0</v>
      </c>
      <c r="E13" s="91"/>
      <c r="F13" s="91"/>
      <c r="G13" s="71"/>
      <c r="H13" s="71"/>
      <c r="I13" s="71"/>
      <c r="J13" s="71"/>
      <c r="K13" s="71"/>
      <c r="L13" s="71"/>
      <c r="M13" s="71"/>
      <c r="N13" s="71"/>
      <c r="O13" s="89"/>
      <c r="P13" s="27">
        <f t="shared" si="1"/>
        <v>3</v>
      </c>
    </row>
    <row r="14">
      <c r="A14" s="94" t="s">
        <v>110</v>
      </c>
      <c r="B14" s="71"/>
      <c r="C14" s="71"/>
      <c r="D14" s="71"/>
      <c r="E14" s="71"/>
      <c r="F14" s="71"/>
      <c r="G14" s="71"/>
      <c r="H14" s="71"/>
      <c r="I14" s="92">
        <v>3.0</v>
      </c>
      <c r="J14" s="71"/>
      <c r="K14" s="92">
        <v>3.0</v>
      </c>
      <c r="L14" s="71"/>
      <c r="M14" s="71"/>
      <c r="N14" s="71"/>
      <c r="O14" s="89"/>
      <c r="P14" s="27">
        <f t="shared" si="1"/>
        <v>6</v>
      </c>
    </row>
    <row r="15">
      <c r="A15" s="88" t="s">
        <v>111</v>
      </c>
      <c r="B15" s="92">
        <v>3.0</v>
      </c>
      <c r="C15" s="71"/>
      <c r="D15" s="71"/>
      <c r="E15" s="92">
        <v>3.0</v>
      </c>
      <c r="F15" s="71"/>
      <c r="G15" s="71"/>
      <c r="H15" s="92">
        <v>3.0</v>
      </c>
      <c r="I15" s="71"/>
      <c r="J15" s="71"/>
      <c r="K15" s="92">
        <v>3.0</v>
      </c>
      <c r="L15" s="71"/>
      <c r="M15" s="71"/>
      <c r="N15" s="71"/>
      <c r="O15" s="89"/>
      <c r="P15" s="27">
        <f t="shared" si="1"/>
        <v>12</v>
      </c>
    </row>
    <row r="16">
      <c r="A16" s="95" t="s">
        <v>112</v>
      </c>
      <c r="B16" s="92">
        <v>1.0</v>
      </c>
      <c r="C16" s="71"/>
      <c r="D16" s="71"/>
      <c r="E16" s="71"/>
      <c r="F16" s="71"/>
      <c r="G16" s="71"/>
      <c r="H16" s="71"/>
      <c r="I16" s="71"/>
      <c r="J16" s="71"/>
      <c r="K16" s="92">
        <v>1.0</v>
      </c>
      <c r="L16" s="71"/>
      <c r="M16" s="71"/>
      <c r="N16" s="71"/>
      <c r="O16" s="89"/>
      <c r="P16" s="27">
        <f t="shared" si="1"/>
        <v>2</v>
      </c>
    </row>
    <row r="17">
      <c r="A17" s="96" t="s">
        <v>113</v>
      </c>
      <c r="B17" s="97">
        <v>1.0</v>
      </c>
      <c r="C17" s="97">
        <v>1.0</v>
      </c>
      <c r="D17" s="97">
        <v>1.0</v>
      </c>
      <c r="E17" s="97">
        <v>1.0</v>
      </c>
      <c r="F17" s="97">
        <v>1.0</v>
      </c>
      <c r="G17" s="97">
        <v>1.0</v>
      </c>
      <c r="H17" s="97">
        <v>3.0</v>
      </c>
      <c r="I17" s="97">
        <v>3.0</v>
      </c>
      <c r="J17" s="97">
        <v>1.0</v>
      </c>
      <c r="K17" s="97">
        <v>1.0</v>
      </c>
      <c r="L17" s="97">
        <v>1.0</v>
      </c>
      <c r="M17" s="98"/>
      <c r="N17" s="98"/>
      <c r="O17" s="99"/>
      <c r="P17" s="27">
        <f t="shared" si="1"/>
        <v>15</v>
      </c>
    </row>
    <row r="18">
      <c r="A18" s="100" t="s">
        <v>56</v>
      </c>
      <c r="B18" s="101">
        <f t="shared" ref="B18:O18" si="2">sum(B2:B17)</f>
        <v>21</v>
      </c>
      <c r="C18" s="101">
        <f t="shared" si="2"/>
        <v>22</v>
      </c>
      <c r="D18" s="101">
        <f t="shared" si="2"/>
        <v>30</v>
      </c>
      <c r="E18" s="101">
        <f t="shared" si="2"/>
        <v>30</v>
      </c>
      <c r="F18" s="101">
        <f t="shared" si="2"/>
        <v>22</v>
      </c>
      <c r="G18" s="101">
        <f t="shared" si="2"/>
        <v>27</v>
      </c>
      <c r="H18" s="101">
        <f t="shared" si="2"/>
        <v>39</v>
      </c>
      <c r="I18" s="101">
        <f t="shared" si="2"/>
        <v>22</v>
      </c>
      <c r="J18" s="101">
        <f t="shared" si="2"/>
        <v>22</v>
      </c>
      <c r="K18" s="101">
        <f t="shared" si="2"/>
        <v>32</v>
      </c>
      <c r="L18" s="101">
        <f t="shared" si="2"/>
        <v>27</v>
      </c>
      <c r="M18" s="101">
        <f t="shared" si="2"/>
        <v>3</v>
      </c>
      <c r="N18" s="101">
        <f t="shared" si="2"/>
        <v>0</v>
      </c>
      <c r="O18" s="102">
        <f t="shared" si="2"/>
        <v>0</v>
      </c>
      <c r="P18" s="103">
        <f>sum(B18:O18)</f>
        <v>297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6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6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40.86"/>
  </cols>
  <sheetData>
    <row r="1">
      <c r="A1" s="84" t="s">
        <v>8</v>
      </c>
      <c r="B1" s="85">
        <v>43934.0</v>
      </c>
      <c r="C1" s="85">
        <v>43935.0</v>
      </c>
      <c r="D1" s="85">
        <v>43936.0</v>
      </c>
      <c r="E1" s="85">
        <v>43937.0</v>
      </c>
      <c r="F1" s="85">
        <v>43938.0</v>
      </c>
      <c r="G1" s="85">
        <v>43939.0</v>
      </c>
      <c r="H1" s="86">
        <v>43940.0</v>
      </c>
      <c r="I1" s="85">
        <v>43941.0</v>
      </c>
      <c r="J1" s="85">
        <v>43942.0</v>
      </c>
      <c r="K1" s="85">
        <v>43943.0</v>
      </c>
      <c r="L1" s="85">
        <v>43944.0</v>
      </c>
      <c r="M1" s="85">
        <v>43945.0</v>
      </c>
      <c r="N1" s="85">
        <v>43946.0</v>
      </c>
      <c r="O1" s="86">
        <v>43947.0</v>
      </c>
      <c r="P1" s="87" t="s">
        <v>10</v>
      </c>
      <c r="Q1" s="70"/>
      <c r="R1" s="70"/>
      <c r="S1" s="70"/>
      <c r="T1" s="70"/>
      <c r="U1" s="70"/>
      <c r="V1" s="70"/>
      <c r="W1" s="70"/>
      <c r="X1" s="70"/>
      <c r="Y1" s="70"/>
      <c r="Z1" s="70"/>
    </row>
    <row r="2">
      <c r="A2" s="88" t="s">
        <v>114</v>
      </c>
      <c r="B2" s="71"/>
      <c r="C2" s="92">
        <v>8.0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89"/>
      <c r="P2" s="27">
        <f t="shared" ref="P2:P17" si="1">SUM(B2:O2)</f>
        <v>8</v>
      </c>
      <c r="Q2" s="71"/>
      <c r="R2" s="71"/>
      <c r="S2" s="71"/>
      <c r="T2" s="71"/>
      <c r="U2" s="71"/>
      <c r="V2" s="71"/>
      <c r="W2" s="71"/>
      <c r="X2" s="71"/>
      <c r="Y2" s="71"/>
      <c r="Z2" s="71"/>
    </row>
    <row r="3">
      <c r="A3" s="90" t="s">
        <v>115</v>
      </c>
      <c r="B3" s="71"/>
      <c r="C3" s="71"/>
      <c r="D3" s="92">
        <v>5.0</v>
      </c>
      <c r="E3" s="71"/>
      <c r="F3" s="71"/>
      <c r="G3" s="92">
        <v>5.0</v>
      </c>
      <c r="H3" s="92">
        <v>5.0</v>
      </c>
      <c r="I3" s="71"/>
      <c r="J3" s="71"/>
      <c r="K3" s="92">
        <v>5.0</v>
      </c>
      <c r="L3" s="71"/>
      <c r="M3" s="71"/>
      <c r="N3" s="71"/>
      <c r="O3" s="89"/>
      <c r="P3" s="27">
        <f t="shared" si="1"/>
        <v>20</v>
      </c>
      <c r="Q3" s="71"/>
      <c r="R3" s="71"/>
      <c r="S3" s="71"/>
      <c r="T3" s="71"/>
      <c r="U3" s="71"/>
      <c r="V3" s="71"/>
      <c r="W3" s="71"/>
      <c r="X3" s="71"/>
      <c r="Y3" s="71"/>
      <c r="Z3" s="71"/>
    </row>
    <row r="4">
      <c r="A4" s="36" t="s">
        <v>116</v>
      </c>
      <c r="B4" s="92">
        <v>5.0</v>
      </c>
      <c r="C4" s="92">
        <v>5.0</v>
      </c>
      <c r="D4" s="92">
        <v>5.0</v>
      </c>
      <c r="E4" s="92">
        <v>5.0</v>
      </c>
      <c r="F4" s="92">
        <v>7.0</v>
      </c>
      <c r="G4" s="71"/>
      <c r="H4" s="71"/>
      <c r="I4" s="71"/>
      <c r="J4" s="92">
        <v>5.0</v>
      </c>
      <c r="K4" s="92">
        <v>7.0</v>
      </c>
      <c r="L4" s="92">
        <v>5.0</v>
      </c>
      <c r="M4" s="71"/>
      <c r="N4" s="71"/>
      <c r="O4" s="89"/>
      <c r="P4" s="27">
        <f t="shared" si="1"/>
        <v>44</v>
      </c>
      <c r="Q4" s="71"/>
      <c r="R4" s="71"/>
      <c r="S4" s="71"/>
      <c r="T4" s="71"/>
      <c r="U4" s="71"/>
      <c r="V4" s="71"/>
      <c r="W4" s="71"/>
      <c r="X4" s="71"/>
      <c r="Y4" s="71"/>
      <c r="Z4" s="71"/>
    </row>
    <row r="5">
      <c r="A5" s="88" t="s">
        <v>117</v>
      </c>
      <c r="B5" s="91"/>
      <c r="C5" s="92">
        <v>7.0</v>
      </c>
      <c r="D5" s="91"/>
      <c r="E5" s="71"/>
      <c r="F5" s="71"/>
      <c r="G5" s="71"/>
      <c r="H5" s="71"/>
      <c r="I5" s="71"/>
      <c r="J5" s="71"/>
      <c r="K5" s="71"/>
      <c r="L5" s="71"/>
      <c r="M5" s="71"/>
      <c r="N5" s="71"/>
      <c r="O5" s="89"/>
      <c r="P5" s="27">
        <f t="shared" si="1"/>
        <v>7</v>
      </c>
      <c r="Q5" s="71"/>
      <c r="R5" s="71"/>
      <c r="S5" s="71"/>
      <c r="T5" s="71"/>
      <c r="U5" s="71"/>
      <c r="V5" s="71"/>
      <c r="W5" s="71"/>
      <c r="X5" s="71"/>
      <c r="Y5" s="71"/>
      <c r="Z5" s="71"/>
    </row>
    <row r="6">
      <c r="A6" s="88" t="s">
        <v>118</v>
      </c>
      <c r="B6" s="71"/>
      <c r="C6" s="92">
        <v>5.0</v>
      </c>
      <c r="D6" s="92">
        <v>5.0</v>
      </c>
      <c r="E6" s="92">
        <v>5.0</v>
      </c>
      <c r="F6" s="92">
        <v>5.0</v>
      </c>
      <c r="G6" s="92">
        <v>5.0</v>
      </c>
      <c r="H6" s="92">
        <v>5.0</v>
      </c>
      <c r="I6" s="71"/>
      <c r="J6" s="92">
        <v>5.0</v>
      </c>
      <c r="K6" s="92">
        <v>5.0</v>
      </c>
      <c r="L6" s="92">
        <v>5.0</v>
      </c>
      <c r="M6" s="71"/>
      <c r="N6" s="71"/>
      <c r="O6" s="89"/>
      <c r="P6" s="27">
        <f t="shared" si="1"/>
        <v>45</v>
      </c>
      <c r="Q6" s="71"/>
      <c r="R6" s="71"/>
      <c r="S6" s="71"/>
      <c r="T6" s="71"/>
      <c r="U6" s="71"/>
      <c r="V6" s="71"/>
      <c r="W6" s="71"/>
      <c r="X6" s="71"/>
      <c r="Y6" s="71"/>
      <c r="Z6" s="71"/>
    </row>
    <row r="7">
      <c r="A7" s="93" t="s">
        <v>119</v>
      </c>
      <c r="B7" s="92">
        <v>5.0</v>
      </c>
      <c r="C7" s="91"/>
      <c r="D7" s="92">
        <v>7.0</v>
      </c>
      <c r="E7" s="91"/>
      <c r="F7" s="91"/>
      <c r="G7" s="92">
        <v>5.0</v>
      </c>
      <c r="H7" s="71"/>
      <c r="I7" s="92">
        <v>5.0</v>
      </c>
      <c r="J7" s="92">
        <v>7.0</v>
      </c>
      <c r="K7" s="71"/>
      <c r="L7" s="92">
        <v>7.0</v>
      </c>
      <c r="M7" s="71"/>
      <c r="N7" s="71"/>
      <c r="O7" s="89"/>
      <c r="P7" s="27">
        <f t="shared" si="1"/>
        <v>36</v>
      </c>
      <c r="Q7" s="71"/>
      <c r="R7" s="71"/>
      <c r="S7" s="71"/>
      <c r="T7" s="71"/>
      <c r="U7" s="71"/>
      <c r="V7" s="71"/>
      <c r="W7" s="71"/>
      <c r="X7" s="71"/>
      <c r="Y7" s="71"/>
      <c r="Z7" s="71"/>
    </row>
    <row r="8">
      <c r="A8" s="88" t="s">
        <v>120</v>
      </c>
      <c r="B8" s="92">
        <v>5.0</v>
      </c>
      <c r="C8" s="92">
        <v>5.0</v>
      </c>
      <c r="D8" s="92">
        <v>5.0</v>
      </c>
      <c r="E8" s="92">
        <v>5.0</v>
      </c>
      <c r="F8" s="92">
        <v>5.0</v>
      </c>
      <c r="G8" s="92">
        <v>5.0</v>
      </c>
      <c r="H8" s="92">
        <v>5.0</v>
      </c>
      <c r="I8" s="92">
        <v>5.0</v>
      </c>
      <c r="J8" s="92">
        <v>5.0</v>
      </c>
      <c r="K8" s="92">
        <v>5.0</v>
      </c>
      <c r="L8" s="92">
        <v>5.0</v>
      </c>
      <c r="M8" s="71"/>
      <c r="N8" s="71"/>
      <c r="O8" s="89"/>
      <c r="P8" s="27">
        <f t="shared" si="1"/>
        <v>55</v>
      </c>
      <c r="Q8" s="71"/>
      <c r="R8" s="71"/>
      <c r="S8" s="71"/>
      <c r="T8" s="71"/>
      <c r="U8" s="71"/>
      <c r="V8" s="71"/>
      <c r="W8" s="71"/>
      <c r="X8" s="71"/>
      <c r="Y8" s="71"/>
      <c r="Z8" s="71"/>
    </row>
    <row r="9">
      <c r="A9" s="90" t="s">
        <v>121</v>
      </c>
      <c r="B9" s="92">
        <v>5.0</v>
      </c>
      <c r="C9" s="92">
        <v>5.0</v>
      </c>
      <c r="D9" s="92">
        <v>5.0</v>
      </c>
      <c r="E9" s="92">
        <v>5.0</v>
      </c>
      <c r="F9" s="92">
        <v>5.0</v>
      </c>
      <c r="G9" s="92">
        <v>5.0</v>
      </c>
      <c r="H9" s="92">
        <v>5.0</v>
      </c>
      <c r="I9" s="92">
        <v>5.0</v>
      </c>
      <c r="J9" s="92">
        <v>5.0</v>
      </c>
      <c r="K9" s="92">
        <v>5.0</v>
      </c>
      <c r="L9" s="92">
        <v>5.0</v>
      </c>
      <c r="M9" s="71"/>
      <c r="N9" s="71"/>
      <c r="O9" s="89"/>
      <c r="P9" s="27">
        <f t="shared" si="1"/>
        <v>55</v>
      </c>
      <c r="Q9" s="71"/>
      <c r="R9" s="71"/>
      <c r="S9" s="71"/>
      <c r="T9" s="71"/>
      <c r="U9" s="71"/>
      <c r="V9" s="71"/>
      <c r="W9" s="71"/>
      <c r="X9" s="71"/>
      <c r="Y9" s="71"/>
      <c r="Z9" s="71"/>
    </row>
    <row r="10">
      <c r="A10" s="93" t="s">
        <v>122</v>
      </c>
      <c r="B10" s="92">
        <v>3.0</v>
      </c>
      <c r="C10" s="92">
        <v>3.0</v>
      </c>
      <c r="D10" s="91"/>
      <c r="E10" s="92">
        <v>3.0</v>
      </c>
      <c r="F10" s="91"/>
      <c r="G10" s="92">
        <v>3.0</v>
      </c>
      <c r="H10" s="92">
        <v>3.0</v>
      </c>
      <c r="I10" s="71"/>
      <c r="J10" s="92">
        <v>3.0</v>
      </c>
      <c r="K10" s="71"/>
      <c r="L10" s="92">
        <v>3.0</v>
      </c>
      <c r="M10" s="71"/>
      <c r="N10" s="71"/>
      <c r="O10" s="89"/>
      <c r="P10" s="27">
        <f t="shared" si="1"/>
        <v>21</v>
      </c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>
      <c r="A11" s="93" t="s">
        <v>123</v>
      </c>
      <c r="B11" s="92">
        <v>3.0</v>
      </c>
      <c r="C11" s="92">
        <v>3.0</v>
      </c>
      <c r="D11" s="92">
        <v>3.0</v>
      </c>
      <c r="E11" s="92">
        <v>3.0</v>
      </c>
      <c r="F11" s="92">
        <v>3.0</v>
      </c>
      <c r="G11" s="92">
        <v>3.0</v>
      </c>
      <c r="H11" s="92">
        <v>3.0</v>
      </c>
      <c r="I11" s="92">
        <v>3.0</v>
      </c>
      <c r="J11" s="92">
        <v>3.0</v>
      </c>
      <c r="K11" s="92">
        <v>3.0</v>
      </c>
      <c r="L11" s="92">
        <v>3.0</v>
      </c>
      <c r="M11" s="71"/>
      <c r="N11" s="71"/>
      <c r="O11" s="89"/>
      <c r="P11" s="27">
        <f t="shared" si="1"/>
        <v>33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>
      <c r="A12" s="93" t="s">
        <v>124</v>
      </c>
      <c r="B12" s="92">
        <v>3.0</v>
      </c>
      <c r="C12" s="92">
        <v>3.0</v>
      </c>
      <c r="D12" s="92">
        <v>3.0</v>
      </c>
      <c r="E12" s="92">
        <v>3.0</v>
      </c>
      <c r="F12" s="92">
        <v>3.0</v>
      </c>
      <c r="G12" s="92">
        <v>3.0</v>
      </c>
      <c r="H12" s="92">
        <v>3.0</v>
      </c>
      <c r="I12" s="92">
        <v>3.0</v>
      </c>
      <c r="J12" s="92">
        <v>3.0</v>
      </c>
      <c r="K12" s="92">
        <v>3.0</v>
      </c>
      <c r="L12" s="92">
        <v>3.0</v>
      </c>
      <c r="M12" s="71"/>
      <c r="N12" s="71"/>
      <c r="O12" s="89"/>
      <c r="P12" s="27">
        <f t="shared" si="1"/>
        <v>33</v>
      </c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>
      <c r="A13" s="88" t="s">
        <v>125</v>
      </c>
      <c r="B13" s="92">
        <v>3.0</v>
      </c>
      <c r="C13" s="92">
        <v>3.0</v>
      </c>
      <c r="D13" s="92">
        <v>3.0</v>
      </c>
      <c r="E13" s="92"/>
      <c r="F13" s="91"/>
      <c r="G13" s="71"/>
      <c r="H13" s="71"/>
      <c r="I13" s="92">
        <v>3.0</v>
      </c>
      <c r="J13" s="92">
        <v>3.0</v>
      </c>
      <c r="K13" s="71"/>
      <c r="L13" s="71"/>
      <c r="M13" s="71"/>
      <c r="N13" s="71"/>
      <c r="O13" s="89"/>
      <c r="P13" s="27">
        <f t="shared" si="1"/>
        <v>15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>
      <c r="A14" s="94" t="s">
        <v>126</v>
      </c>
      <c r="B14" s="71"/>
      <c r="C14" s="71"/>
      <c r="D14" s="71"/>
      <c r="E14" s="71"/>
      <c r="F14" s="71"/>
      <c r="G14" s="92">
        <v>3.0</v>
      </c>
      <c r="H14" s="92">
        <v>3.0</v>
      </c>
      <c r="I14" s="71"/>
      <c r="J14" s="71"/>
      <c r="K14" s="92">
        <v>3.0</v>
      </c>
      <c r="L14" s="71"/>
      <c r="M14" s="71"/>
      <c r="N14" s="71"/>
      <c r="O14" s="89"/>
      <c r="P14" s="27">
        <f t="shared" si="1"/>
        <v>9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>
      <c r="A15" s="88" t="s">
        <v>127</v>
      </c>
      <c r="B15" s="92">
        <v>3.0</v>
      </c>
      <c r="C15" s="92">
        <v>3.0</v>
      </c>
      <c r="D15" s="92">
        <v>3.0</v>
      </c>
      <c r="E15" s="92">
        <v>3.0</v>
      </c>
      <c r="F15" s="92">
        <v>3.0</v>
      </c>
      <c r="G15" s="92">
        <v>3.0</v>
      </c>
      <c r="H15" s="92">
        <v>3.0</v>
      </c>
      <c r="I15" s="92">
        <v>3.0</v>
      </c>
      <c r="J15" s="92">
        <v>3.0</v>
      </c>
      <c r="K15" s="92">
        <v>3.0</v>
      </c>
      <c r="L15" s="92"/>
      <c r="M15" s="71"/>
      <c r="N15" s="71"/>
      <c r="O15" s="89"/>
      <c r="P15" s="27">
        <f t="shared" si="1"/>
        <v>30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>
      <c r="A16" s="95" t="s">
        <v>128</v>
      </c>
      <c r="B16" s="92">
        <v>1.0</v>
      </c>
      <c r="C16" s="92">
        <v>1.0</v>
      </c>
      <c r="D16" s="71"/>
      <c r="E16" s="92">
        <v>1.0</v>
      </c>
      <c r="F16" s="71"/>
      <c r="G16" s="92">
        <v>1.0</v>
      </c>
      <c r="H16" s="92">
        <v>1.0</v>
      </c>
      <c r="I16" s="71"/>
      <c r="J16" s="92">
        <v>1.0</v>
      </c>
      <c r="K16" s="92">
        <v>1.0</v>
      </c>
      <c r="L16" s="71"/>
      <c r="M16" s="71"/>
      <c r="N16" s="71"/>
      <c r="O16" s="89"/>
      <c r="P16" s="27">
        <f t="shared" si="1"/>
        <v>7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>
      <c r="A17" s="96" t="s">
        <v>129</v>
      </c>
      <c r="B17" s="97">
        <v>1.0</v>
      </c>
      <c r="C17" s="97">
        <v>1.0</v>
      </c>
      <c r="D17" s="97">
        <v>1.0</v>
      </c>
      <c r="E17" s="97">
        <v>3.0</v>
      </c>
      <c r="F17" s="97">
        <v>1.0</v>
      </c>
      <c r="G17" s="97">
        <v>1.0</v>
      </c>
      <c r="H17" s="97">
        <v>3.0</v>
      </c>
      <c r="I17" s="97">
        <v>3.0</v>
      </c>
      <c r="J17" s="97">
        <v>1.0</v>
      </c>
      <c r="K17" s="97">
        <v>1.0</v>
      </c>
      <c r="L17" s="97">
        <v>1.0</v>
      </c>
      <c r="M17" s="98"/>
      <c r="N17" s="98"/>
      <c r="O17" s="99"/>
      <c r="P17" s="27">
        <f t="shared" si="1"/>
        <v>17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>
      <c r="A18" s="100" t="s">
        <v>56</v>
      </c>
      <c r="B18" s="101">
        <f t="shared" ref="B18:O18" si="2">sum(B2:B17)</f>
        <v>37</v>
      </c>
      <c r="C18" s="101">
        <f t="shared" si="2"/>
        <v>52</v>
      </c>
      <c r="D18" s="101">
        <f t="shared" si="2"/>
        <v>45</v>
      </c>
      <c r="E18" s="101">
        <f t="shared" si="2"/>
        <v>36</v>
      </c>
      <c r="F18" s="101">
        <f t="shared" si="2"/>
        <v>32</v>
      </c>
      <c r="G18" s="101">
        <f t="shared" si="2"/>
        <v>42</v>
      </c>
      <c r="H18" s="101">
        <f t="shared" si="2"/>
        <v>39</v>
      </c>
      <c r="I18" s="101">
        <f t="shared" si="2"/>
        <v>30</v>
      </c>
      <c r="J18" s="101">
        <f t="shared" si="2"/>
        <v>44</v>
      </c>
      <c r="K18" s="101">
        <f t="shared" si="2"/>
        <v>41</v>
      </c>
      <c r="L18" s="101">
        <f t="shared" si="2"/>
        <v>37</v>
      </c>
      <c r="M18" s="101">
        <f t="shared" si="2"/>
        <v>0</v>
      </c>
      <c r="N18" s="101">
        <f t="shared" si="2"/>
        <v>0</v>
      </c>
      <c r="O18" s="102">
        <f t="shared" si="2"/>
        <v>0</v>
      </c>
      <c r="P18" s="103">
        <f>sum(B18:O18)</f>
        <v>435</v>
      </c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6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6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7BA0"/>
    <outlinePr summaryBelow="0" summaryRight="0"/>
  </sheetPr>
  <sheetViews>
    <sheetView workbookViewId="0"/>
  </sheetViews>
  <sheetFormatPr customHeight="1" defaultColWidth="14.43" defaultRowHeight="15.75"/>
  <sheetData/>
  <drawing r:id="rId1"/>
</worksheet>
</file>